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young\Documents\"/>
    </mc:Choice>
  </mc:AlternateContent>
  <workbookProtection workbookPassword="BAAF" lockStructure="1"/>
  <bookViews>
    <workbookView xWindow="0" yWindow="0" windowWidth="21570" windowHeight="8070"/>
  </bookViews>
  <sheets>
    <sheet name="E 8-4A" sheetId="1" r:id="rId1"/>
  </sheets>
  <calcPr calcId="162913" fullPrecision="0"/>
</workbook>
</file>

<file path=xl/calcChain.xml><?xml version="1.0" encoding="utf-8"?>
<calcChain xmlns="http://schemas.openxmlformats.org/spreadsheetml/2006/main">
  <c r="Y9" i="1" l="1"/>
  <c r="H9" i="1"/>
  <c r="M9" i="1"/>
  <c r="O9" i="1"/>
  <c r="AC9" i="1"/>
  <c r="R9" i="1"/>
  <c r="AD9" i="1"/>
  <c r="T9" i="1"/>
  <c r="Y10" i="1"/>
  <c r="H10" i="1" s="1"/>
  <c r="M10" i="1"/>
  <c r="O10" i="1"/>
  <c r="R10" i="1"/>
  <c r="AC10" i="1"/>
  <c r="AD10" i="1"/>
  <c r="T10" i="1"/>
  <c r="Y11" i="1"/>
  <c r="AA11" i="1" s="1"/>
  <c r="AB11" i="1" s="1"/>
  <c r="AC11" i="1" s="1"/>
  <c r="AD11" i="1"/>
  <c r="T11" i="1"/>
  <c r="Y12" i="1"/>
  <c r="AA12" i="1" s="1"/>
  <c r="AB12" i="1" s="1"/>
  <c r="AC12" i="1" s="1"/>
  <c r="AD12" i="1"/>
  <c r="T12" i="1"/>
  <c r="H12" i="1" l="1"/>
  <c r="M11" i="1"/>
  <c r="H11" i="1"/>
  <c r="M12" i="1" l="1"/>
  <c r="O11" i="1"/>
  <c r="R11" i="1"/>
  <c r="O12" i="1" l="1"/>
  <c r="R12" i="1"/>
</calcChain>
</file>

<file path=xl/comments1.xml><?xml version="1.0" encoding="utf-8"?>
<comments xmlns="http://schemas.openxmlformats.org/spreadsheetml/2006/main">
  <authors>
    <author>Mark Sears</author>
  </authors>
  <commentList>
    <comment ref="G9" authorId="0" shapeId="0">
      <text>
        <r>
          <rPr>
            <b/>
            <sz val="8"/>
            <color indexed="81"/>
            <rFont val="Tahoma"/>
            <family val="2"/>
          </rPr>
          <t xml:space="preserve">Enter amounts in this column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9" authorId="0" shapeId="0">
      <text>
        <r>
          <rPr>
            <b/>
            <sz val="8"/>
            <color indexed="81"/>
            <rFont val="Tahoma"/>
            <family val="2"/>
          </rPr>
          <t xml:space="preserve">Enter as a formula multiplying taxable income x tax rate.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9" authorId="0" shapeId="0">
      <text>
        <r>
          <rPr>
            <b/>
            <sz val="8"/>
            <color indexed="81"/>
            <rFont val="Tahoma"/>
            <family val="2"/>
          </rPr>
          <t xml:space="preserve">Enter as a formula multiplying taxable income x tax rate.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9" authorId="0" shapeId="0">
      <text>
        <r>
          <rPr>
            <b/>
            <sz val="8"/>
            <color indexed="81"/>
            <rFont val="Tahoma"/>
            <family val="2"/>
          </rPr>
          <t xml:space="preserve">Enter amounts in this column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D9" authorId="0" shapeId="0">
      <text>
        <r>
          <rPr>
            <b/>
            <sz val="8"/>
            <color indexed="81"/>
            <rFont val="Tahoma"/>
            <family val="2"/>
          </rPr>
          <t xml:space="preserve">Enter as a formula multiplying taxable income x tax rate.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<sst xmlns="http://schemas.openxmlformats.org/spreadsheetml/2006/main" count="12" uniqueCount="12">
  <si>
    <t xml:space="preserve">Name:  </t>
  </si>
  <si>
    <t>An asterisk (*) will appear in the column to the right of an incorrect answer.</t>
  </si>
  <si>
    <t>Enter the appropriate answers in the shaded (gray) cells.</t>
  </si>
  <si>
    <t>Cum. Pay Before Current Weekly Payroll</t>
  </si>
  <si>
    <t>Current Gross Pay</t>
  </si>
  <si>
    <t>Year-to-Date Earnings</t>
  </si>
  <si>
    <t>Soc. Sec. Maximum</t>
  </si>
  <si>
    <t>Amount 
Over Max. Soc. Sec.</t>
  </si>
  <si>
    <t>Amount 
Subject to Soc. Sec.</t>
  </si>
  <si>
    <t>Soc. Sec. Tax Withheld</t>
  </si>
  <si>
    <t>Medicare Tax Withheld</t>
  </si>
  <si>
    <t>Exercise 8-4A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</si>
</sst>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name val="Arial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Border="1" applyAlignment="1">
      <alignment horizontal="left"/>
    </xf>
    <xf numFmtId="0" fontId="2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right"/>
    </xf>
    <xf numFmtId="0" fontId="0" fillId="2" borderId="0" xfId="0" applyFill="1"/>
    <xf numFmtId="0" fontId="5" fillId="2" borderId="0" xfId="0" applyFont="1" applyFill="1" applyProtection="1">
      <protection hidden="1"/>
    </xf>
    <xf numFmtId="0" fontId="3" fillId="0" borderId="0" xfId="0" applyFont="1" applyAlignment="1">
      <alignment horizontal="left"/>
    </xf>
    <xf numFmtId="0" fontId="1" fillId="2" borderId="0" xfId="0" applyFont="1" applyFill="1"/>
    <xf numFmtId="0" fontId="0" fillId="3" borderId="0" xfId="0" applyFill="1" applyAlignment="1"/>
    <xf numFmtId="0" fontId="6" fillId="2" borderId="0" xfId="0" applyFont="1" applyFill="1" applyAlignment="1">
      <alignment horizontal="center"/>
    </xf>
    <xf numFmtId="0" fontId="0" fillId="0" borderId="0" xfId="0" applyBorder="1" applyAlignment="1" applyProtection="1"/>
    <xf numFmtId="0" fontId="0" fillId="0" borderId="0" xfId="0" applyProtection="1"/>
    <xf numFmtId="43" fontId="6" fillId="4" borderId="1" xfId="0" applyNumberFormat="1" applyFont="1" applyFill="1" applyBorder="1" applyProtection="1">
      <protection locked="0"/>
    </xf>
    <xf numFmtId="43" fontId="6" fillId="4" borderId="2" xfId="0" applyNumberFormat="1" applyFont="1" applyFill="1" applyBorder="1" applyProtection="1">
      <protection locked="0"/>
    </xf>
    <xf numFmtId="0" fontId="6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/>
    <xf numFmtId="0" fontId="9" fillId="3" borderId="0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right"/>
    </xf>
    <xf numFmtId="44" fontId="6" fillId="4" borderId="2" xfId="0" applyNumberFormat="1" applyFont="1" applyFill="1" applyBorder="1" applyProtection="1">
      <protection locked="0"/>
    </xf>
    <xf numFmtId="44" fontId="6" fillId="2" borderId="2" xfId="0" applyNumberFormat="1" applyFont="1" applyFill="1" applyBorder="1" applyProtection="1"/>
    <xf numFmtId="39" fontId="6" fillId="2" borderId="1" xfId="0" applyNumberFormat="1" applyFont="1" applyFill="1" applyBorder="1" applyProtection="1"/>
    <xf numFmtId="0" fontId="2" fillId="2" borderId="0" xfId="0" applyFont="1" applyFill="1" applyProtection="1">
      <protection hidden="1"/>
    </xf>
    <xf numFmtId="0" fontId="6" fillId="2" borderId="0" xfId="0" applyFont="1" applyFill="1"/>
    <xf numFmtId="0" fontId="0" fillId="2" borderId="0" xfId="0" applyFill="1" applyProtection="1"/>
    <xf numFmtId="0" fontId="6" fillId="4" borderId="3" xfId="0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protection locked="0"/>
    </xf>
    <xf numFmtId="0" fontId="4" fillId="3" borderId="0" xfId="0" applyFont="1" applyFill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/>
    <xf numFmtId="0" fontId="4" fillId="3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D13"/>
  <sheetViews>
    <sheetView showGridLines="0" tabSelected="1" workbookViewId="0">
      <selection activeCell="J1" sqref="J1:Q1"/>
    </sheetView>
  </sheetViews>
  <sheetFormatPr defaultRowHeight="12.75" x14ac:dyDescent="0.2"/>
  <cols>
    <col min="1" max="1" width="1.7109375" style="1" customWidth="1"/>
    <col min="2" max="2" width="2.7109375" style="1" customWidth="1"/>
    <col min="3" max="3" width="12.7109375" style="1" customWidth="1"/>
    <col min="4" max="4" width="2.7109375" style="1" customWidth="1"/>
    <col min="5" max="5" width="10.7109375" customWidth="1"/>
    <col min="6" max="6" width="2.7109375" customWidth="1"/>
    <col min="7" max="7" width="12.7109375" customWidth="1"/>
    <col min="8" max="8" width="2.7109375" customWidth="1"/>
    <col min="9" max="9" width="12.7109375" customWidth="1"/>
    <col min="10" max="11" width="1.7109375" customWidth="1"/>
    <col min="12" max="12" width="11.7109375" customWidth="1"/>
    <col min="13" max="13" width="2.7109375" customWidth="1"/>
    <col min="14" max="14" width="12.7109375" customWidth="1"/>
    <col min="15" max="16" width="1.7109375" customWidth="1"/>
    <col min="17" max="17" width="9.7109375" customWidth="1"/>
    <col min="18" max="18" width="2.7109375" customWidth="1"/>
    <col min="19" max="19" width="9.7109375" customWidth="1"/>
    <col min="20" max="20" width="2.7109375" customWidth="1"/>
    <col min="21" max="22" width="8.7109375" customWidth="1"/>
    <col min="23" max="23" width="12.7109375" hidden="1" customWidth="1"/>
    <col min="24" max="24" width="10.7109375" hidden="1" customWidth="1"/>
    <col min="25" max="30" width="12.7109375" hidden="1" customWidth="1"/>
  </cols>
  <sheetData>
    <row r="1" spans="1:30" x14ac:dyDescent="0.2">
      <c r="B1" s="8" t="s">
        <v>11</v>
      </c>
      <c r="H1" s="5"/>
      <c r="I1" s="5" t="s">
        <v>0</v>
      </c>
      <c r="J1" s="27"/>
      <c r="K1" s="27"/>
      <c r="L1" s="27"/>
      <c r="M1" s="27"/>
      <c r="N1" s="27"/>
      <c r="O1" s="28"/>
      <c r="P1" s="28"/>
      <c r="Q1" s="28"/>
      <c r="R1" s="12"/>
      <c r="S1" s="13"/>
      <c r="T1" s="13"/>
    </row>
    <row r="2" spans="1:30" x14ac:dyDescent="0.2">
      <c r="O2" s="2"/>
      <c r="P2" s="2"/>
    </row>
    <row r="3" spans="1:30" x14ac:dyDescent="0.2">
      <c r="B3" s="3" t="s">
        <v>2</v>
      </c>
      <c r="O3" s="2"/>
      <c r="P3" s="2"/>
    </row>
    <row r="4" spans="1:30" x14ac:dyDescent="0.2">
      <c r="B4" s="3" t="s">
        <v>1</v>
      </c>
      <c r="O4" s="2"/>
      <c r="P4" s="2"/>
    </row>
    <row r="5" spans="1:30" x14ac:dyDescent="0.2">
      <c r="O5" s="2"/>
      <c r="P5" s="2"/>
    </row>
    <row r="6" spans="1:30" ht="12.75" customHeight="1" x14ac:dyDescent="0.2">
      <c r="A6" s="4"/>
      <c r="B6" s="29" t="s">
        <v>3</v>
      </c>
      <c r="C6" s="31"/>
      <c r="D6" s="31"/>
      <c r="E6" s="32" t="s">
        <v>4</v>
      </c>
      <c r="F6" s="16"/>
      <c r="G6" s="29" t="s">
        <v>5</v>
      </c>
      <c r="H6" s="16"/>
      <c r="I6" s="29" t="s">
        <v>6</v>
      </c>
      <c r="J6" s="16"/>
      <c r="K6" s="16"/>
      <c r="L6" s="29" t="s">
        <v>7</v>
      </c>
      <c r="M6" s="16"/>
      <c r="N6" s="29" t="s">
        <v>8</v>
      </c>
      <c r="O6" s="16"/>
      <c r="P6" s="16"/>
      <c r="Q6" s="29" t="s">
        <v>9</v>
      </c>
      <c r="R6" s="16"/>
      <c r="S6" s="29" t="s">
        <v>10</v>
      </c>
      <c r="T6" s="10"/>
    </row>
    <row r="7" spans="1:30" ht="15" customHeight="1" x14ac:dyDescent="0.25">
      <c r="A7" s="4"/>
      <c r="B7" s="31"/>
      <c r="C7" s="31"/>
      <c r="D7" s="31"/>
      <c r="E7" s="33"/>
      <c r="F7" s="17"/>
      <c r="G7" s="30"/>
      <c r="H7" s="17"/>
      <c r="I7" s="30"/>
      <c r="J7" s="17"/>
      <c r="K7" s="17"/>
      <c r="L7" s="30"/>
      <c r="M7" s="17"/>
      <c r="N7" s="30"/>
      <c r="O7" s="17"/>
      <c r="P7" s="17"/>
      <c r="Q7" s="30"/>
      <c r="R7" s="17"/>
      <c r="S7" s="30"/>
      <c r="T7" s="18"/>
    </row>
    <row r="8" spans="1:30" ht="20.100000000000001" customHeight="1" x14ac:dyDescent="0.25">
      <c r="A8" s="4"/>
      <c r="B8" s="31"/>
      <c r="C8" s="31"/>
      <c r="D8" s="31"/>
      <c r="E8" s="33"/>
      <c r="F8" s="19"/>
      <c r="G8" s="30"/>
      <c r="H8" s="19"/>
      <c r="I8" s="30"/>
      <c r="J8" s="19"/>
      <c r="K8" s="19"/>
      <c r="L8" s="30"/>
      <c r="M8" s="19"/>
      <c r="N8" s="30"/>
      <c r="O8" s="19"/>
      <c r="P8" s="19"/>
      <c r="Q8" s="30"/>
      <c r="R8" s="19"/>
      <c r="S8" s="30"/>
      <c r="T8" s="20"/>
    </row>
    <row r="9" spans="1:30" ht="14.1" customHeight="1" x14ac:dyDescent="0.2">
      <c r="B9" s="11"/>
      <c r="C9" s="22">
        <v>22000</v>
      </c>
      <c r="D9" s="7"/>
      <c r="E9" s="22">
        <v>1700</v>
      </c>
      <c r="F9" s="7"/>
      <c r="G9" s="21"/>
      <c r="H9" s="24" t="str">
        <f>IF(G9&lt;&gt;0,IF(G9=Y9,"","*"),"")</f>
        <v/>
      </c>
      <c r="I9" s="22">
        <v>128400</v>
      </c>
      <c r="J9" s="7"/>
      <c r="K9" s="7"/>
      <c r="L9" s="21"/>
      <c r="M9" s="24" t="str">
        <f>IF(L9&lt;&gt;0,IF(L9=AA9,"","*"),"")</f>
        <v/>
      </c>
      <c r="N9" s="21"/>
      <c r="O9" s="24" t="str">
        <f>IF(N9&lt;&gt;0,IF(N9=AB9,"","*"),"")</f>
        <v/>
      </c>
      <c r="P9" s="26"/>
      <c r="Q9" s="21"/>
      <c r="R9" s="24" t="str">
        <f>IF(Q9&lt;&gt;0,IF(Q9=AC9,"","*"),"")</f>
        <v/>
      </c>
      <c r="S9" s="21"/>
      <c r="T9" s="24" t="str">
        <f>IF(S9&lt;&gt;0,IF(S9=AD9,"","*"),"")</f>
        <v/>
      </c>
      <c r="W9" s="22">
        <v>22000</v>
      </c>
      <c r="X9" s="22">
        <v>1700</v>
      </c>
      <c r="Y9" s="21">
        <f>W9+X9</f>
        <v>23700</v>
      </c>
      <c r="Z9" s="22">
        <v>128400</v>
      </c>
      <c r="AA9" s="21">
        <v>0</v>
      </c>
      <c r="AB9" s="21">
        <v>1700</v>
      </c>
      <c r="AC9" s="21">
        <f>AB9*0.062</f>
        <v>105.4</v>
      </c>
      <c r="AD9" s="21">
        <f>X9*0.0145</f>
        <v>24.65</v>
      </c>
    </row>
    <row r="10" spans="1:30" ht="14.1" customHeight="1" x14ac:dyDescent="0.2">
      <c r="B10" s="11"/>
      <c r="C10" s="23">
        <v>54000</v>
      </c>
      <c r="D10" s="7"/>
      <c r="E10" s="23">
        <v>4200</v>
      </c>
      <c r="F10" s="7"/>
      <c r="G10" s="15"/>
      <c r="H10" s="24" t="str">
        <f>IF(G10&lt;&gt;0,IF(G10=Y10,"","*"),"")</f>
        <v/>
      </c>
      <c r="I10" s="23">
        <v>128400</v>
      </c>
      <c r="J10" s="7"/>
      <c r="K10" s="7"/>
      <c r="L10" s="15"/>
      <c r="M10" s="24" t="str">
        <f>IF(L10&lt;&gt;0,IF(L10=AA10,"","*"),"")</f>
        <v/>
      </c>
      <c r="N10" s="14"/>
      <c r="O10" s="24" t="str">
        <f>IF(N10&lt;&gt;0,IF(N10=AB10,"","*"),"")</f>
        <v/>
      </c>
      <c r="P10" s="26"/>
      <c r="Q10" s="15"/>
      <c r="R10" s="24" t="str">
        <f>IF(Q10&lt;&gt;0,IF(Q10=AC10,"","*"),"")</f>
        <v/>
      </c>
      <c r="S10" s="14"/>
      <c r="T10" s="24" t="str">
        <f>IF(S10&lt;&gt;0,IF(S10=AD10,"","*"),"")</f>
        <v/>
      </c>
      <c r="W10" s="23">
        <v>54000</v>
      </c>
      <c r="X10" s="23">
        <v>4200</v>
      </c>
      <c r="Y10" s="15">
        <f>X10+W10</f>
        <v>58200</v>
      </c>
      <c r="Z10" s="23">
        <v>128400</v>
      </c>
      <c r="AA10" s="15">
        <v>0</v>
      </c>
      <c r="AB10" s="14">
        <v>4200</v>
      </c>
      <c r="AC10" s="15">
        <f>AB10*0.062</f>
        <v>260.39999999999998</v>
      </c>
      <c r="AD10" s="14">
        <f>X10*0.0145</f>
        <v>60.9</v>
      </c>
    </row>
    <row r="11" spans="1:30" ht="14.1" customHeight="1" x14ac:dyDescent="0.2">
      <c r="B11" s="11"/>
      <c r="C11" s="23">
        <v>125800</v>
      </c>
      <c r="D11" s="7"/>
      <c r="E11" s="23">
        <v>3925</v>
      </c>
      <c r="F11" s="7"/>
      <c r="G11" s="15"/>
      <c r="H11" s="24" t="str">
        <f>IF(G11&lt;&gt;0,IF(G11=Y11,"","*"),"")</f>
        <v/>
      </c>
      <c r="I11" s="23">
        <v>128400</v>
      </c>
      <c r="J11" s="7"/>
      <c r="K11" s="7"/>
      <c r="L11" s="15"/>
      <c r="M11" s="24" t="str">
        <f>IF(L11&lt;&gt;0,IF(L11=AA11,"","*"),"")</f>
        <v/>
      </c>
      <c r="N11" s="14"/>
      <c r="O11" s="24" t="str">
        <f>IF(N11&lt;&gt;0,IF(N11=AB11,"","*"),"")</f>
        <v/>
      </c>
      <c r="P11" s="7"/>
      <c r="Q11" s="15"/>
      <c r="R11" s="24" t="str">
        <f>IF(Q11&lt;&gt;0,IF(Q11=AC11,"","*"),"")</f>
        <v/>
      </c>
      <c r="S11" s="14"/>
      <c r="T11" s="24" t="str">
        <f>IF(S11&lt;&gt;0,IF(S11=AD11,"","*"),"")</f>
        <v/>
      </c>
      <c r="W11" s="23">
        <v>125800</v>
      </c>
      <c r="X11" s="23">
        <v>3925</v>
      </c>
      <c r="Y11" s="15">
        <f>X11+W11</f>
        <v>129725</v>
      </c>
      <c r="Z11" s="23">
        <v>128400</v>
      </c>
      <c r="AA11" s="15">
        <f>Y11-Z11</f>
        <v>1325</v>
      </c>
      <c r="AB11" s="14">
        <f>X11-AA11</f>
        <v>2600</v>
      </c>
      <c r="AC11" s="15">
        <f>AB11*0.062</f>
        <v>161.19999999999999</v>
      </c>
      <c r="AD11" s="14">
        <f>X11*0.0145</f>
        <v>56.91</v>
      </c>
    </row>
    <row r="12" spans="1:30" ht="14.1" customHeight="1" x14ac:dyDescent="0.2">
      <c r="B12" s="11"/>
      <c r="C12" s="23">
        <v>127800</v>
      </c>
      <c r="D12" s="7"/>
      <c r="E12" s="23">
        <v>4600</v>
      </c>
      <c r="F12" s="7"/>
      <c r="G12" s="15"/>
      <c r="H12" s="24" t="str">
        <f>IF(G12&lt;&gt;0,IF(G12=Y12,"","*"),"")</f>
        <v/>
      </c>
      <c r="I12" s="23">
        <v>128400</v>
      </c>
      <c r="J12" s="7"/>
      <c r="K12" s="7"/>
      <c r="L12" s="15"/>
      <c r="M12" s="24" t="str">
        <f>IF(L12&lt;&gt;0,IF(L12=AA12,"","*"),"")</f>
        <v/>
      </c>
      <c r="N12" s="14"/>
      <c r="O12" s="24" t="str">
        <f>IF(N12&lt;&gt;0,IF(N12=AB12,"","*"),"")</f>
        <v/>
      </c>
      <c r="P12" s="7"/>
      <c r="Q12" s="15"/>
      <c r="R12" s="24" t="str">
        <f>IF(Q12&lt;&gt;0,IF(Q12=AC12,"","*"),"")</f>
        <v/>
      </c>
      <c r="S12" s="14"/>
      <c r="T12" s="24" t="str">
        <f>IF(S12&lt;&gt;0,IF(S12=AD12,"","*"),"")</f>
        <v/>
      </c>
      <c r="W12" s="23">
        <v>127800</v>
      </c>
      <c r="X12" s="23">
        <v>4600</v>
      </c>
      <c r="Y12" s="15">
        <f>X12+W12</f>
        <v>132400</v>
      </c>
      <c r="Z12" s="23">
        <v>128400</v>
      </c>
      <c r="AA12" s="15">
        <f>Y12-Z12</f>
        <v>4000</v>
      </c>
      <c r="AB12" s="14">
        <f>X12-AA12</f>
        <v>600</v>
      </c>
      <c r="AC12" s="15">
        <f>AB12*0.062</f>
        <v>37.200000000000003</v>
      </c>
      <c r="AD12" s="14">
        <f>X12*0.0145</f>
        <v>66.7</v>
      </c>
    </row>
    <row r="13" spans="1:30" x14ac:dyDescent="0.2">
      <c r="B13" s="9"/>
      <c r="C13" s="9"/>
      <c r="D13" s="9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25"/>
      <c r="S13" s="6"/>
      <c r="T13" s="6"/>
    </row>
  </sheetData>
  <sheetProtection password="BAAF" sheet="1" objects="1" scenarios="1"/>
  <mergeCells count="9">
    <mergeCell ref="J1:Q1"/>
    <mergeCell ref="Q6:Q8"/>
    <mergeCell ref="S6:S8"/>
    <mergeCell ref="B6:D8"/>
    <mergeCell ref="E6:E8"/>
    <mergeCell ref="G6:G8"/>
    <mergeCell ref="I6:I8"/>
    <mergeCell ref="L6:L8"/>
    <mergeCell ref="N6:N8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 8-4A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Updated for 23e by Mark Sears</dc:creator>
  <cp:lastModifiedBy>Joy Young</cp:lastModifiedBy>
  <dcterms:created xsi:type="dcterms:W3CDTF">2001-11-25T18:14:35Z</dcterms:created>
  <dcterms:modified xsi:type="dcterms:W3CDTF">2019-10-29T15:01:16Z</dcterms:modified>
</cp:coreProperties>
</file>