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young\Documents\"/>
    </mc:Choice>
  </mc:AlternateContent>
  <workbookProtection workbookPassword="BAAF" lockStructure="1"/>
  <bookViews>
    <workbookView xWindow="0" yWindow="0" windowWidth="21570" windowHeight="8070"/>
  </bookViews>
  <sheets>
    <sheet name="Journal" sheetId="1" r:id="rId1"/>
    <sheet name="General Ledger" sheetId="4" r:id="rId2"/>
    <sheet name="Accounts Payable Ledger" sheetId="3" r:id="rId3"/>
  </sheets>
  <calcPr calcId="162913" fullPrecision="0"/>
</workbook>
</file>

<file path=xl/calcChain.xml><?xml version="1.0" encoding="utf-8"?>
<calcChain xmlns="http://schemas.openxmlformats.org/spreadsheetml/2006/main">
  <c r="AB28" i="3" l="1"/>
  <c r="M28" i="3"/>
  <c r="M27" i="3"/>
  <c r="H89" i="4"/>
  <c r="H88" i="4"/>
  <c r="H87" i="4"/>
  <c r="H86" i="4"/>
  <c r="H85" i="4"/>
  <c r="H84" i="4"/>
  <c r="H83" i="4"/>
  <c r="H76" i="4"/>
  <c r="H75" i="4"/>
  <c r="H74" i="4"/>
  <c r="H73" i="4"/>
  <c r="P46" i="4"/>
  <c r="P47" i="4"/>
  <c r="P48" i="4"/>
  <c r="P49" i="4"/>
  <c r="P50" i="4"/>
  <c r="P51" i="4"/>
  <c r="P52" i="4"/>
  <c r="P53" i="4"/>
  <c r="P54" i="4"/>
  <c r="H54" i="4"/>
  <c r="H53" i="4"/>
  <c r="H52" i="4"/>
  <c r="H51" i="4"/>
  <c r="H50" i="4"/>
  <c r="H49" i="4"/>
  <c r="H48" i="4"/>
  <c r="H47" i="4"/>
  <c r="H46" i="4"/>
  <c r="H30" i="4"/>
  <c r="H39" i="4"/>
  <c r="H38" i="4"/>
  <c r="H37" i="4"/>
  <c r="H36" i="4"/>
  <c r="H35" i="4"/>
  <c r="H34" i="4"/>
  <c r="H33" i="4"/>
  <c r="H32" i="4"/>
  <c r="H31" i="4"/>
  <c r="H29" i="4"/>
  <c r="S14" i="4"/>
  <c r="AD15" i="4"/>
  <c r="AD16" i="4" s="1"/>
  <c r="AD17" i="4" s="1"/>
  <c r="S15" i="4"/>
  <c r="S16" i="4"/>
  <c r="S17" i="4"/>
  <c r="S18" i="4"/>
  <c r="S19" i="4"/>
  <c r="S20" i="4"/>
  <c r="S21" i="4"/>
  <c r="H21" i="4"/>
  <c r="H20" i="4"/>
  <c r="H18" i="4"/>
  <c r="H17" i="4"/>
  <c r="H15" i="4"/>
  <c r="H14" i="4"/>
  <c r="P14" i="4"/>
  <c r="N53" i="1"/>
  <c r="V53" i="1"/>
  <c r="E14" i="3"/>
  <c r="J14" i="3"/>
  <c r="M14" i="3"/>
  <c r="P14" i="3"/>
  <c r="S14" i="3"/>
  <c r="E15" i="3"/>
  <c r="J15" i="3"/>
  <c r="M15" i="3"/>
  <c r="P15" i="3"/>
  <c r="S15" i="3"/>
  <c r="E16" i="3"/>
  <c r="J16" i="3"/>
  <c r="M16" i="3"/>
  <c r="P16" i="3"/>
  <c r="S16" i="3"/>
  <c r="AB16" i="3"/>
  <c r="E17" i="3"/>
  <c r="J17" i="3"/>
  <c r="M17" i="3"/>
  <c r="P17" i="3"/>
  <c r="S17" i="3"/>
  <c r="AB17" i="3"/>
  <c r="E18" i="3"/>
  <c r="J18" i="3"/>
  <c r="M18" i="3"/>
  <c r="P18" i="3"/>
  <c r="S18" i="3"/>
  <c r="AB18" i="3"/>
  <c r="E26" i="3"/>
  <c r="J26" i="3"/>
  <c r="M26" i="3"/>
  <c r="P26" i="3"/>
  <c r="S26" i="3"/>
  <c r="E27" i="3"/>
  <c r="J27" i="3"/>
  <c r="P27" i="3"/>
  <c r="S27" i="3"/>
  <c r="E28" i="3"/>
  <c r="J28" i="3"/>
  <c r="P28" i="3"/>
  <c r="S28" i="3"/>
  <c r="E29" i="3"/>
  <c r="J29" i="3"/>
  <c r="M29" i="3"/>
  <c r="P29" i="3"/>
  <c r="S29" i="3"/>
  <c r="E30" i="3"/>
  <c r="J30" i="3"/>
  <c r="M30" i="3"/>
  <c r="P30" i="3"/>
  <c r="S30" i="3"/>
  <c r="E38" i="3"/>
  <c r="J38" i="3"/>
  <c r="M38" i="3"/>
  <c r="P38" i="3"/>
  <c r="S38" i="3"/>
  <c r="E39" i="3"/>
  <c r="J39" i="3"/>
  <c r="M39" i="3"/>
  <c r="P39" i="3"/>
  <c r="S39" i="3"/>
  <c r="AB39" i="3"/>
  <c r="E40" i="3"/>
  <c r="J40" i="3"/>
  <c r="M40" i="3"/>
  <c r="P40" i="3"/>
  <c r="AB40" i="3"/>
  <c r="S40" i="3"/>
  <c r="E41" i="3"/>
  <c r="J41" i="3"/>
  <c r="M41" i="3"/>
  <c r="P41" i="3"/>
  <c r="S41" i="3"/>
  <c r="E42" i="3"/>
  <c r="J42" i="3"/>
  <c r="M42" i="3"/>
  <c r="P42" i="3"/>
  <c r="S42" i="3"/>
  <c r="E50" i="3"/>
  <c r="J50" i="3"/>
  <c r="M50" i="3"/>
  <c r="P50" i="3"/>
  <c r="S50" i="3"/>
  <c r="E51" i="3"/>
  <c r="J51" i="3"/>
  <c r="M51" i="3"/>
  <c r="P51" i="3"/>
  <c r="AB51" i="3"/>
  <c r="S51" i="3"/>
  <c r="E52" i="3"/>
  <c r="J52" i="3"/>
  <c r="M52" i="3"/>
  <c r="P52" i="3"/>
  <c r="S52" i="3"/>
  <c r="AB52" i="3"/>
  <c r="AB53" i="3" s="1"/>
  <c r="E53" i="3"/>
  <c r="J53" i="3"/>
  <c r="M53" i="3"/>
  <c r="P53" i="3"/>
  <c r="S53" i="3"/>
  <c r="E54" i="3"/>
  <c r="J54" i="3"/>
  <c r="M54" i="3"/>
  <c r="P54" i="3"/>
  <c r="S54" i="3"/>
  <c r="E14" i="4"/>
  <c r="J14" i="4"/>
  <c r="M14" i="4"/>
  <c r="V14" i="4"/>
  <c r="E15" i="4"/>
  <c r="J15" i="4"/>
  <c r="M15" i="4"/>
  <c r="P15" i="4"/>
  <c r="V15" i="4"/>
  <c r="E16" i="4"/>
  <c r="H16" i="4"/>
  <c r="J16" i="4"/>
  <c r="M16" i="4"/>
  <c r="P16" i="4"/>
  <c r="V16" i="4"/>
  <c r="E17" i="4"/>
  <c r="J17" i="4"/>
  <c r="M17" i="4"/>
  <c r="P17" i="4"/>
  <c r="V17" i="4"/>
  <c r="E18" i="4"/>
  <c r="J18" i="4"/>
  <c r="M18" i="4"/>
  <c r="P18" i="4"/>
  <c r="V18" i="4"/>
  <c r="E19" i="4"/>
  <c r="H19" i="4"/>
  <c r="J19" i="4"/>
  <c r="M19" i="4"/>
  <c r="P19" i="4"/>
  <c r="V19" i="4"/>
  <c r="E20" i="4"/>
  <c r="J20" i="4"/>
  <c r="M20" i="4"/>
  <c r="P20" i="4"/>
  <c r="V20" i="4"/>
  <c r="AD20" i="4"/>
  <c r="E21" i="4"/>
  <c r="J21" i="4"/>
  <c r="M21" i="4"/>
  <c r="P21" i="4"/>
  <c r="V21" i="4"/>
  <c r="AD21" i="4"/>
  <c r="E28" i="4"/>
  <c r="H28" i="4"/>
  <c r="J28" i="4"/>
  <c r="M28" i="4"/>
  <c r="P28" i="4"/>
  <c r="S28" i="4"/>
  <c r="V28" i="4"/>
  <c r="E29" i="4"/>
  <c r="J29" i="4"/>
  <c r="M29" i="4"/>
  <c r="P29" i="4"/>
  <c r="S29" i="4"/>
  <c r="AD29" i="4"/>
  <c r="AD30" i="4" s="1"/>
  <c r="AD31" i="4" s="1"/>
  <c r="AD32" i="4" s="1"/>
  <c r="AD33" i="4" s="1"/>
  <c r="AD34" i="4" s="1"/>
  <c r="AD35" i="4" s="1"/>
  <c r="AD36" i="4" s="1"/>
  <c r="AD37" i="4" s="1"/>
  <c r="AD38" i="4" s="1"/>
  <c r="V29" i="4"/>
  <c r="E30" i="4"/>
  <c r="J30" i="4"/>
  <c r="M30" i="4"/>
  <c r="P30" i="4"/>
  <c r="S30" i="4"/>
  <c r="V30" i="4"/>
  <c r="E31" i="4"/>
  <c r="J31" i="4"/>
  <c r="M31" i="4"/>
  <c r="P31" i="4"/>
  <c r="S31" i="4"/>
  <c r="V31" i="4"/>
  <c r="E32" i="4"/>
  <c r="J32" i="4"/>
  <c r="M32" i="4"/>
  <c r="P32" i="4"/>
  <c r="S32" i="4"/>
  <c r="V32" i="4"/>
  <c r="E33" i="4"/>
  <c r="J33" i="4"/>
  <c r="M33" i="4"/>
  <c r="P33" i="4"/>
  <c r="S33" i="4"/>
  <c r="V33" i="4"/>
  <c r="E34" i="4"/>
  <c r="J34" i="4"/>
  <c r="M34" i="4"/>
  <c r="P34" i="4"/>
  <c r="S34" i="4"/>
  <c r="V34" i="4"/>
  <c r="E35" i="4"/>
  <c r="J35" i="4"/>
  <c r="M35" i="4"/>
  <c r="P35" i="4"/>
  <c r="S35" i="4"/>
  <c r="V35" i="4"/>
  <c r="E36" i="4"/>
  <c r="J36" i="4"/>
  <c r="M36" i="4"/>
  <c r="P36" i="4"/>
  <c r="S36" i="4"/>
  <c r="V36" i="4"/>
  <c r="E37" i="4"/>
  <c r="J37" i="4"/>
  <c r="M37" i="4"/>
  <c r="P37" i="4"/>
  <c r="S37" i="4"/>
  <c r="V37" i="4"/>
  <c r="E38" i="4"/>
  <c r="J38" i="4"/>
  <c r="M38" i="4"/>
  <c r="P38" i="4"/>
  <c r="S38" i="4"/>
  <c r="V38" i="4"/>
  <c r="E39" i="4"/>
  <c r="J39" i="4"/>
  <c r="M39" i="4"/>
  <c r="P39" i="4"/>
  <c r="S39" i="4"/>
  <c r="V39" i="4"/>
  <c r="E46" i="4"/>
  <c r="J46" i="4"/>
  <c r="M46" i="4"/>
  <c r="S46" i="4"/>
  <c r="V46" i="4"/>
  <c r="E47" i="4"/>
  <c r="J47" i="4"/>
  <c r="M47" i="4"/>
  <c r="AD47" i="4"/>
  <c r="S47" i="4"/>
  <c r="V47" i="4"/>
  <c r="E48" i="4"/>
  <c r="J48" i="4"/>
  <c r="M48" i="4"/>
  <c r="AD48" i="4"/>
  <c r="AD49" i="4" s="1"/>
  <c r="AD50" i="4" s="1"/>
  <c r="AD51" i="4" s="1"/>
  <c r="S48" i="4"/>
  <c r="V48" i="4"/>
  <c r="E49" i="4"/>
  <c r="J49" i="4"/>
  <c r="M49" i="4"/>
  <c r="S49" i="4"/>
  <c r="V49" i="4"/>
  <c r="E50" i="4"/>
  <c r="J50" i="4"/>
  <c r="M50" i="4"/>
  <c r="S50" i="4"/>
  <c r="V50" i="4"/>
  <c r="E51" i="4"/>
  <c r="J51" i="4"/>
  <c r="M51" i="4"/>
  <c r="S51" i="4"/>
  <c r="V51" i="4"/>
  <c r="E52" i="4"/>
  <c r="J52" i="4"/>
  <c r="M52" i="4"/>
  <c r="S52" i="4"/>
  <c r="V52" i="4"/>
  <c r="E53" i="4"/>
  <c r="J53" i="4"/>
  <c r="M53" i="4"/>
  <c r="S53" i="4"/>
  <c r="V53" i="4"/>
  <c r="AD53" i="4"/>
  <c r="E54" i="4"/>
  <c r="J54" i="4"/>
  <c r="M54" i="4"/>
  <c r="S54" i="4"/>
  <c r="V54" i="4"/>
  <c r="AD54" i="4"/>
  <c r="E61" i="4"/>
  <c r="H61" i="4"/>
  <c r="J61" i="4"/>
  <c r="M61" i="4"/>
  <c r="P61" i="4"/>
  <c r="S61" i="4"/>
  <c r="V61" i="4"/>
  <c r="E62" i="4"/>
  <c r="J62" i="4"/>
  <c r="M62" i="4"/>
  <c r="P62" i="4"/>
  <c r="S62" i="4"/>
  <c r="AD62" i="4"/>
  <c r="V62" i="4"/>
  <c r="E63" i="4"/>
  <c r="J63" i="4"/>
  <c r="M63" i="4"/>
  <c r="P63" i="4"/>
  <c r="S63" i="4"/>
  <c r="V63" i="4"/>
  <c r="E64" i="4"/>
  <c r="J64" i="4"/>
  <c r="M64" i="4"/>
  <c r="P64" i="4"/>
  <c r="S64" i="4"/>
  <c r="V64" i="4"/>
  <c r="E65" i="4"/>
  <c r="J65" i="4"/>
  <c r="M65" i="4"/>
  <c r="P65" i="4"/>
  <c r="S65" i="4"/>
  <c r="V65" i="4"/>
  <c r="E72" i="4"/>
  <c r="H72" i="4"/>
  <c r="J72" i="4"/>
  <c r="M72" i="4"/>
  <c r="P72" i="4"/>
  <c r="S72" i="4"/>
  <c r="V72" i="4"/>
  <c r="E73" i="4"/>
  <c r="J73" i="4"/>
  <c r="M73" i="4"/>
  <c r="P73" i="4"/>
  <c r="S73" i="4"/>
  <c r="AD73" i="4"/>
  <c r="V73" i="4"/>
  <c r="E74" i="4"/>
  <c r="J74" i="4"/>
  <c r="M74" i="4"/>
  <c r="P74" i="4"/>
  <c r="S74" i="4"/>
  <c r="AD74" i="4"/>
  <c r="V74" i="4"/>
  <c r="E75" i="4"/>
  <c r="J75" i="4"/>
  <c r="M75" i="4"/>
  <c r="P75" i="4"/>
  <c r="S75" i="4"/>
  <c r="V75" i="4"/>
  <c r="E76" i="4"/>
  <c r="J76" i="4"/>
  <c r="M76" i="4"/>
  <c r="P76" i="4"/>
  <c r="S76" i="4"/>
  <c r="V76" i="4"/>
  <c r="E83" i="4"/>
  <c r="J83" i="4"/>
  <c r="M83" i="4"/>
  <c r="P83" i="4"/>
  <c r="S83" i="4"/>
  <c r="V83" i="4"/>
  <c r="E84" i="4"/>
  <c r="J84" i="4"/>
  <c r="M84" i="4"/>
  <c r="P84" i="4"/>
  <c r="S84" i="4"/>
  <c r="V84" i="4"/>
  <c r="E85" i="4"/>
  <c r="J85" i="4"/>
  <c r="M85" i="4"/>
  <c r="P85" i="4"/>
  <c r="S85" i="4"/>
  <c r="V85" i="4"/>
  <c r="E86" i="4"/>
  <c r="J86" i="4"/>
  <c r="M86" i="4"/>
  <c r="P86" i="4"/>
  <c r="S86" i="4"/>
  <c r="V86" i="4"/>
  <c r="E87" i="4"/>
  <c r="J87" i="4"/>
  <c r="M87" i="4"/>
  <c r="P87" i="4"/>
  <c r="S87" i="4"/>
  <c r="V87" i="4"/>
  <c r="E88" i="4"/>
  <c r="J88" i="4"/>
  <c r="M88" i="4"/>
  <c r="P88" i="4"/>
  <c r="S88" i="4"/>
  <c r="V88" i="4"/>
  <c r="AD88" i="4"/>
  <c r="E89" i="4"/>
  <c r="J89" i="4"/>
  <c r="M89" i="4"/>
  <c r="P89" i="4"/>
  <c r="S89" i="4"/>
  <c r="V89" i="4"/>
  <c r="AD89" i="4"/>
  <c r="E12" i="1"/>
  <c r="N12" i="1"/>
  <c r="S12" i="1"/>
  <c r="N13" i="1"/>
  <c r="V13" i="1"/>
  <c r="E16" i="1"/>
  <c r="N16" i="1"/>
  <c r="S16" i="1"/>
  <c r="N17" i="1"/>
  <c r="V17" i="1"/>
  <c r="E20" i="1"/>
  <c r="N20" i="1"/>
  <c r="S20" i="1"/>
  <c r="N21" i="1"/>
  <c r="V21" i="1"/>
  <c r="E24" i="1"/>
  <c r="N24" i="1"/>
  <c r="S24" i="1"/>
  <c r="N25" i="1"/>
  <c r="V25" i="1"/>
  <c r="E28" i="1"/>
  <c r="N28" i="1"/>
  <c r="S28" i="1"/>
  <c r="N29" i="1"/>
  <c r="V29" i="1"/>
  <c r="E32" i="1"/>
  <c r="N32" i="1"/>
  <c r="S32" i="1"/>
  <c r="N33" i="1"/>
  <c r="V33" i="1"/>
  <c r="N34" i="1"/>
  <c r="V34" i="1"/>
  <c r="E37" i="1"/>
  <c r="N37" i="1"/>
  <c r="S37" i="1"/>
  <c r="N38" i="1"/>
  <c r="V38" i="1"/>
  <c r="N39" i="1"/>
  <c r="V39" i="1"/>
  <c r="E42" i="1"/>
  <c r="N42" i="1"/>
  <c r="S42" i="1"/>
  <c r="N43" i="1"/>
  <c r="V43" i="1"/>
  <c r="E51" i="1"/>
  <c r="N51" i="1"/>
  <c r="S51" i="1"/>
  <c r="N52" i="1"/>
  <c r="V52" i="1"/>
  <c r="E56" i="1"/>
  <c r="N56" i="1"/>
  <c r="S56" i="1"/>
  <c r="N57" i="1"/>
  <c r="V57" i="1"/>
  <c r="E60" i="1"/>
  <c r="N60" i="1"/>
  <c r="S60" i="1"/>
  <c r="N61" i="1"/>
  <c r="V61" i="1"/>
  <c r="E64" i="1"/>
  <c r="N64" i="1"/>
  <c r="S64" i="1"/>
  <c r="N65" i="1"/>
  <c r="V65" i="1"/>
</calcChain>
</file>

<file path=xl/comments1.xml><?xml version="1.0" encoding="utf-8"?>
<comments xmlns="http://schemas.openxmlformats.org/spreadsheetml/2006/main">
  <authors>
    <author>Mark Sears</author>
  </authors>
  <commentList>
    <comment ref="O12" authorId="0" shapeId="0">
      <text>
        <r>
          <rPr>
            <b/>
            <sz val="8"/>
            <color indexed="81"/>
            <rFont val="Tahoma"/>
            <family val="2"/>
          </rPr>
          <t>Note: Posting references will not be graded (i.e. an asterisk will not appear to the right of an incorrect answer).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Mark Sears</author>
  </authors>
  <commentList>
    <comment ref="R14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U29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R47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U62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U73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</commentList>
</comments>
</file>

<file path=xl/comments3.xml><?xml version="1.0" encoding="utf-8"?>
<comments xmlns="http://schemas.openxmlformats.org/spreadsheetml/2006/main">
  <authors>
    <author>Mark Sears</author>
  </authors>
  <commentList>
    <comment ref="R27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AB27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R39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R51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</commentList>
</comments>
</file>

<file path=xl/sharedStrings.xml><?xml version="1.0" encoding="utf-8"?>
<sst xmlns="http://schemas.openxmlformats.org/spreadsheetml/2006/main" count="245" uniqueCount="54">
  <si>
    <t>2.</t>
  </si>
  <si>
    <t>Date</t>
  </si>
  <si>
    <t xml:space="preserve">Account </t>
  </si>
  <si>
    <t>Debit</t>
  </si>
  <si>
    <t xml:space="preserve"> </t>
  </si>
  <si>
    <t xml:space="preserve">Name:  </t>
  </si>
  <si>
    <t xml:space="preserve">   20--</t>
  </si>
  <si>
    <t>Post.Ref.</t>
  </si>
  <si>
    <t>GENERAL JOURNAL</t>
  </si>
  <si>
    <t>Item</t>
  </si>
  <si>
    <t>Credit</t>
  </si>
  <si>
    <t>Balance</t>
  </si>
  <si>
    <t>Account No.</t>
  </si>
  <si>
    <t>Enter the appropriate numbers in the shaded (gray) cells, or select from the drop-down list.</t>
  </si>
  <si>
    <t>An asterisk (*) will appear in the column to the right of an incorrect answer.</t>
  </si>
  <si>
    <t>GENERAL LEDGER</t>
  </si>
  <si>
    <t xml:space="preserve">Name: </t>
  </si>
  <si>
    <t>NAME</t>
  </si>
  <si>
    <t>ADDRESS</t>
  </si>
  <si>
    <t>1 and 2.</t>
  </si>
  <si>
    <t>July</t>
  </si>
  <si>
    <t>Rent Expense</t>
  </si>
  <si>
    <t>Cash</t>
  </si>
  <si>
    <t>Page  16</t>
  </si>
  <si>
    <r>
      <t xml:space="preserve">   </t>
    </r>
    <r>
      <rPr>
        <sz val="10"/>
        <rFont val="Arial"/>
        <family val="2"/>
      </rPr>
      <t xml:space="preserve">  Check No. 414</t>
    </r>
  </si>
  <si>
    <t>Purchases</t>
  </si>
  <si>
    <r>
      <t xml:space="preserve">   </t>
    </r>
    <r>
      <rPr>
        <sz val="10"/>
        <rFont val="Arial"/>
        <family val="2"/>
      </rPr>
      <t xml:space="preserve">  Invoice No. 311</t>
    </r>
  </si>
  <si>
    <r>
      <t xml:space="preserve">   </t>
    </r>
    <r>
      <rPr>
        <sz val="10"/>
        <rFont val="Arial"/>
        <family val="2"/>
      </rPr>
      <t xml:space="preserve">  Invoice No. 812</t>
    </r>
  </si>
  <si>
    <t>Problem 11-11A</t>
  </si>
  <si>
    <t>Purchases Returns and Allowances</t>
  </si>
  <si>
    <r>
      <t xml:space="preserve">   </t>
    </r>
    <r>
      <rPr>
        <sz val="10"/>
        <rFont val="Arial"/>
        <family val="2"/>
      </rPr>
      <t xml:space="preserve">  Returned merchandise</t>
    </r>
  </si>
  <si>
    <r>
      <t xml:space="preserve">   </t>
    </r>
    <r>
      <rPr>
        <sz val="10"/>
        <rFont val="Arial"/>
        <family val="2"/>
      </rPr>
      <t xml:space="preserve">  Invoice No. 139</t>
    </r>
  </si>
  <si>
    <t>Purchases Discounts</t>
  </si>
  <si>
    <r>
      <t xml:space="preserve">   </t>
    </r>
    <r>
      <rPr>
        <sz val="10"/>
        <rFont val="Arial"/>
        <family val="2"/>
      </rPr>
      <t xml:space="preserve">  Check No. 415</t>
    </r>
  </si>
  <si>
    <r>
      <t xml:space="preserve">   </t>
    </r>
    <r>
      <rPr>
        <sz val="10"/>
        <rFont val="Arial"/>
        <family val="2"/>
      </rPr>
      <t xml:space="preserve">  Check No. 416</t>
    </r>
  </si>
  <si>
    <t>Page  17</t>
  </si>
  <si>
    <r>
      <t xml:space="preserve">   </t>
    </r>
    <r>
      <rPr>
        <sz val="10"/>
        <rFont val="Arial"/>
        <family val="2"/>
      </rPr>
      <t xml:space="preserve">  Check No. 417</t>
    </r>
  </si>
  <si>
    <r>
      <t xml:space="preserve">   </t>
    </r>
    <r>
      <rPr>
        <sz val="10"/>
        <rFont val="Arial"/>
        <family val="2"/>
      </rPr>
      <t xml:space="preserve">  Invoice No. 489</t>
    </r>
  </si>
  <si>
    <r>
      <t xml:space="preserve">   </t>
    </r>
    <r>
      <rPr>
        <sz val="10"/>
        <rFont val="Arial"/>
        <family val="2"/>
      </rPr>
      <t xml:space="preserve">  Invoice No. 375</t>
    </r>
  </si>
  <si>
    <r>
      <t xml:space="preserve">   </t>
    </r>
    <r>
      <rPr>
        <sz val="10"/>
        <rFont val="Arial"/>
        <family val="2"/>
      </rPr>
      <t xml:space="preserve">  Invoice No. 883</t>
    </r>
  </si>
  <si>
    <t>For this problem, the general journal, general ledger, and accounts payable ledger are provided in separate tabs (select at bottom).</t>
  </si>
  <si>
    <t>P</t>
  </si>
  <si>
    <t>J16</t>
  </si>
  <si>
    <t>J17</t>
  </si>
  <si>
    <t>Accounts Payable</t>
  </si>
  <si>
    <t>ACCOUNTS PAYABLE LEDGER</t>
  </si>
  <si>
    <t>Accounts Payable/Tilly's Toys</t>
  </si>
  <si>
    <t>Accounts Payable/Scheer &amp; Company</t>
  </si>
  <si>
    <t>Accounts Payable/Donna's Dolls</t>
  </si>
  <si>
    <t>Accounts Payable/Applied Business</t>
  </si>
  <si>
    <t>Applied Business</t>
  </si>
  <si>
    <t>Donna's Dolls</t>
  </si>
  <si>
    <t>Scheer &amp; Company</t>
  </si>
  <si>
    <t>Tilly’s Toys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</si>
</sst>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#,##0.0_);\(#,##0.0\)"/>
  </numFmts>
  <fonts count="16" x14ac:knownFonts="1">
    <font>
      <sz val="10"/>
      <name val="Arial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Narrow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b/>
      <sz val="8"/>
      <color indexed="81"/>
      <name val="Tahoma"/>
      <family val="2"/>
    </font>
    <font>
      <sz val="10"/>
      <name val="Wingdings 2"/>
      <family val="1"/>
      <charset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quotePrefix="1"/>
    <xf numFmtId="37" fontId="0" fillId="2" borderId="1" xfId="0" applyNumberFormat="1" applyFill="1" applyBorder="1" applyProtection="1">
      <protection locked="0"/>
    </xf>
    <xf numFmtId="0" fontId="1" fillId="0" borderId="0" xfId="0" applyFont="1"/>
    <xf numFmtId="0" fontId="1" fillId="0" borderId="0" xfId="0" applyFont="1" applyProtection="1">
      <protection hidden="1"/>
    </xf>
    <xf numFmtId="0" fontId="0" fillId="0" borderId="0" xfId="0" applyBorder="1" applyAlignment="1">
      <alignment horizontal="left"/>
    </xf>
    <xf numFmtId="0" fontId="2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right"/>
    </xf>
    <xf numFmtId="0" fontId="0" fillId="3" borderId="0" xfId="0" applyFill="1"/>
    <xf numFmtId="0" fontId="1" fillId="3" borderId="0" xfId="0" applyFont="1" applyFill="1" applyProtection="1">
      <protection hidden="1"/>
    </xf>
    <xf numFmtId="3" fontId="0" fillId="0" borderId="0" xfId="0" applyNumberFormat="1"/>
    <xf numFmtId="0" fontId="0" fillId="0" borderId="0" xfId="0" applyProtection="1">
      <protection hidden="1"/>
    </xf>
    <xf numFmtId="0" fontId="8" fillId="0" borderId="0" xfId="0" applyFont="1" applyFill="1" applyAlignment="1" applyProtection="1">
      <alignment horizontal="right"/>
      <protection hidden="1"/>
    </xf>
    <xf numFmtId="0" fontId="2" fillId="3" borderId="0" xfId="0" applyFont="1" applyFill="1" applyProtection="1">
      <protection hidden="1"/>
    </xf>
    <xf numFmtId="0" fontId="9" fillId="3" borderId="0" xfId="0" applyFont="1" applyFill="1" applyProtection="1">
      <protection hidden="1"/>
    </xf>
    <xf numFmtId="0" fontId="0" fillId="0" borderId="0" xfId="0" applyFill="1" applyBorder="1"/>
    <xf numFmtId="49" fontId="0" fillId="0" borderId="0" xfId="0" applyNumberFormat="1"/>
    <xf numFmtId="49" fontId="0" fillId="0" borderId="0" xfId="0" applyNumberFormat="1" applyFill="1" applyBorder="1" applyProtection="1">
      <protection locked="0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11" fillId="0" borderId="0" xfId="0" applyFont="1" applyFill="1"/>
    <xf numFmtId="37" fontId="0" fillId="2" borderId="0" xfId="0" applyNumberFormat="1" applyFill="1" applyBorder="1" applyProtection="1">
      <protection locked="0"/>
    </xf>
    <xf numFmtId="5" fontId="0" fillId="0" borderId="0" xfId="0" applyNumberFormat="1" applyFill="1" applyBorder="1" applyProtection="1"/>
    <xf numFmtId="0" fontId="0" fillId="0" borderId="0" xfId="0" applyFill="1" applyBorder="1" applyProtection="1"/>
    <xf numFmtId="49" fontId="0" fillId="0" borderId="0" xfId="0" applyNumberFormat="1" applyFill="1" applyBorder="1" applyProtection="1"/>
    <xf numFmtId="0" fontId="0" fillId="0" borderId="0" xfId="0" applyProtection="1"/>
    <xf numFmtId="3" fontId="0" fillId="0" borderId="0" xfId="0" applyNumberFormat="1" applyProtection="1"/>
    <xf numFmtId="37" fontId="0" fillId="0" borderId="0" xfId="0" applyNumberFormat="1" applyFill="1" applyBorder="1" applyProtection="1"/>
    <xf numFmtId="0" fontId="0" fillId="0" borderId="0" xfId="0" applyFill="1" applyProtection="1"/>
    <xf numFmtId="37" fontId="0" fillId="2" borderId="1" xfId="0" applyNumberFormat="1" applyFill="1" applyBorder="1" applyAlignment="1" applyProtection="1">
      <protection locked="0"/>
    </xf>
    <xf numFmtId="0" fontId="0" fillId="3" borderId="0" xfId="0" applyFill="1" applyAlignment="1"/>
    <xf numFmtId="0" fontId="3" fillId="0" borderId="0" xfId="0" applyFont="1" applyAlignment="1">
      <alignment horizontal="left"/>
    </xf>
    <xf numFmtId="0" fontId="0" fillId="2" borderId="1" xfId="0" applyFill="1" applyBorder="1" applyAlignment="1" applyProtection="1">
      <protection locked="0"/>
    </xf>
    <xf numFmtId="37" fontId="0" fillId="2" borderId="1" xfId="0" applyNumberFormat="1" applyFill="1" applyBorder="1" applyAlignment="1" applyProtection="1">
      <alignment horizontal="center"/>
      <protection locked="0"/>
    </xf>
    <xf numFmtId="41" fontId="0" fillId="2" borderId="2" xfId="0" applyNumberFormat="1" applyFill="1" applyBorder="1" applyProtection="1">
      <protection locked="0"/>
    </xf>
    <xf numFmtId="37" fontId="0" fillId="2" borderId="1" xfId="0" applyNumberFormat="1" applyFill="1" applyBorder="1" applyAlignment="1" applyProtection="1">
      <alignment horizontal="right"/>
      <protection locked="0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horizontal="right"/>
    </xf>
    <xf numFmtId="0" fontId="0" fillId="2" borderId="1" xfId="0" applyFill="1" applyBorder="1" applyProtection="1">
      <protection locked="0"/>
    </xf>
    <xf numFmtId="0" fontId="3" fillId="4" borderId="3" xfId="0" quotePrefix="1" applyFont="1" applyFill="1" applyBorder="1" applyAlignment="1">
      <alignment horizontal="left"/>
    </xf>
    <xf numFmtId="0" fontId="0" fillId="4" borderId="3" xfId="0" applyFill="1" applyBorder="1"/>
    <xf numFmtId="0" fontId="1" fillId="4" borderId="3" xfId="0" applyFont="1" applyFill="1" applyBorder="1"/>
    <xf numFmtId="0" fontId="0" fillId="4" borderId="3" xfId="0" applyFill="1" applyBorder="1" applyAlignment="1">
      <alignment vertical="center"/>
    </xf>
    <xf numFmtId="0" fontId="0" fillId="4" borderId="3" xfId="0" applyFill="1" applyBorder="1" applyAlignment="1">
      <alignment horizontal="left" vertical="center"/>
    </xf>
    <xf numFmtId="0" fontId="6" fillId="4" borderId="3" xfId="0" applyFont="1" applyFill="1" applyBorder="1" applyAlignment="1">
      <alignment horizontal="right" vertical="center"/>
    </xf>
    <xf numFmtId="0" fontId="5" fillId="4" borderId="0" xfId="0" applyFont="1" applyFill="1"/>
    <xf numFmtId="0" fontId="6" fillId="4" borderId="0" xfId="0" applyFont="1" applyFill="1" applyBorder="1" applyAlignment="1">
      <alignment horizontal="center"/>
    </xf>
    <xf numFmtId="0" fontId="4" fillId="4" borderId="0" xfId="0" quotePrefix="1" applyFont="1" applyFill="1" applyBorder="1"/>
    <xf numFmtId="0" fontId="7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0" fontId="6" fillId="4" borderId="0" xfId="0" applyFont="1" applyFill="1" applyBorder="1" applyAlignment="1">
      <alignment horizontal="left" vertical="center" wrapText="1"/>
    </xf>
    <xf numFmtId="0" fontId="0" fillId="4" borderId="0" xfId="0" applyFill="1" applyAlignment="1">
      <alignment vertical="center"/>
    </xf>
    <xf numFmtId="0" fontId="4" fillId="4" borderId="3" xfId="0" applyFont="1" applyFill="1" applyBorder="1"/>
    <xf numFmtId="0" fontId="12" fillId="4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right"/>
    </xf>
    <xf numFmtId="0" fontId="1" fillId="3" borderId="0" xfId="0" applyFont="1" applyFill="1" applyBorder="1" applyAlignment="1" applyProtection="1">
      <protection hidden="1"/>
    </xf>
    <xf numFmtId="39" fontId="0" fillId="2" borderId="1" xfId="0" applyNumberFormat="1" applyFill="1" applyBorder="1" applyProtection="1">
      <protection locked="0"/>
    </xf>
    <xf numFmtId="43" fontId="0" fillId="2" borderId="2" xfId="0" applyNumberFormat="1" applyFill="1" applyBorder="1" applyProtection="1">
      <protection locked="0"/>
    </xf>
    <xf numFmtId="0" fontId="3" fillId="0" borderId="0" xfId="0" quotePrefix="1" applyFont="1"/>
    <xf numFmtId="41" fontId="0" fillId="2" borderId="1" xfId="0" applyNumberFormat="1" applyFill="1" applyBorder="1" applyProtection="1">
      <protection locked="0"/>
    </xf>
    <xf numFmtId="164" fontId="0" fillId="2" borderId="1" xfId="0" quotePrefix="1" applyNumberFormat="1" applyFill="1" applyBorder="1" applyProtection="1">
      <protection locked="0"/>
    </xf>
    <xf numFmtId="41" fontId="0" fillId="2" borderId="0" xfId="0" applyNumberFormat="1" applyFill="1" applyBorder="1" applyProtection="1">
      <protection locked="0"/>
    </xf>
    <xf numFmtId="0" fontId="10" fillId="3" borderId="0" xfId="0" applyFont="1" applyFill="1" applyProtection="1">
      <protection hidden="1"/>
    </xf>
    <xf numFmtId="37" fontId="14" fillId="3" borderId="1" xfId="0" applyNumberFormat="1" applyFont="1" applyFill="1" applyBorder="1" applyAlignment="1" applyProtection="1">
      <alignment horizontal="center"/>
    </xf>
    <xf numFmtId="3" fontId="0" fillId="3" borderId="0" xfId="0" applyNumberFormat="1" applyFill="1"/>
    <xf numFmtId="0" fontId="0" fillId="0" borderId="0" xfId="0" applyFill="1"/>
    <xf numFmtId="0" fontId="1" fillId="0" borderId="0" xfId="0" applyFont="1" applyFill="1" applyProtection="1">
      <protection hidden="1"/>
    </xf>
    <xf numFmtId="0" fontId="9" fillId="0" borderId="0" xfId="0" applyFont="1" applyFill="1" applyProtection="1">
      <protection hidden="1"/>
    </xf>
    <xf numFmtId="37" fontId="0" fillId="2" borderId="2" xfId="0" applyNumberFormat="1" applyFill="1" applyBorder="1" applyProtection="1">
      <protection locked="0"/>
    </xf>
    <xf numFmtId="0" fontId="0" fillId="0" borderId="0" xfId="0" applyBorder="1"/>
    <xf numFmtId="37" fontId="10" fillId="2" borderId="1" xfId="0" applyNumberFormat="1" applyFont="1" applyFill="1" applyBorder="1" applyProtection="1">
      <protection locked="0"/>
    </xf>
    <xf numFmtId="49" fontId="10" fillId="0" borderId="0" xfId="0" applyNumberFormat="1" applyFont="1" applyFill="1" applyBorder="1" applyProtection="1"/>
    <xf numFmtId="0" fontId="10" fillId="0" borderId="0" xfId="0" applyFont="1" applyFill="1" applyProtection="1"/>
    <xf numFmtId="0" fontId="10" fillId="3" borderId="0" xfId="0" applyFont="1" applyFill="1"/>
    <xf numFmtId="0" fontId="0" fillId="3" borderId="0" xfId="0" applyFill="1" applyAlignment="1"/>
    <xf numFmtId="37" fontId="0" fillId="2" borderId="2" xfId="0" applyNumberFormat="1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1" fillId="3" borderId="4" xfId="0" applyFont="1" applyFill="1" applyBorder="1" applyAlignment="1" applyProtection="1">
      <protection hidden="1"/>
    </xf>
    <xf numFmtId="0" fontId="0" fillId="0" borderId="4" xfId="0" applyBorder="1" applyAlignment="1"/>
    <xf numFmtId="37" fontId="0" fillId="2" borderId="1" xfId="0" applyNumberForma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3" borderId="0" xfId="0" applyFill="1" applyAlignment="1">
      <alignment horizontal="left"/>
    </xf>
    <xf numFmtId="0" fontId="6" fillId="4" borderId="3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6" fillId="4" borderId="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/>
    <xf numFmtId="0" fontId="10" fillId="2" borderId="5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12" fillId="4" borderId="3" xfId="0" applyFont="1" applyFill="1" applyBorder="1" applyAlignment="1"/>
    <xf numFmtId="0" fontId="0" fillId="4" borderId="3" xfId="0" applyFill="1" applyBorder="1" applyAlignment="1"/>
    <xf numFmtId="0" fontId="6" fillId="4" borderId="3" xfId="0" applyFont="1" applyFill="1" applyBorder="1" applyAlignment="1">
      <alignment horizontal="right"/>
    </xf>
    <xf numFmtId="0" fontId="6" fillId="4" borderId="3" xfId="0" applyFont="1" applyFill="1" applyBorder="1" applyAlignment="1">
      <alignment horizontal="center"/>
    </xf>
    <xf numFmtId="0" fontId="3" fillId="4" borderId="3" xfId="0" applyFont="1" applyFill="1" applyBorder="1" applyAlignment="1"/>
    <xf numFmtId="0" fontId="0" fillId="0" borderId="3" xfId="0" applyBorder="1" applyAlignment="1"/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3" fillId="4" borderId="6" xfId="0" applyFont="1" applyFill="1" applyBorder="1" applyAlignment="1"/>
    <xf numFmtId="0" fontId="12" fillId="4" borderId="7" xfId="0" applyFont="1" applyFill="1" applyBorder="1" applyAlignment="1"/>
    <xf numFmtId="0" fontId="0" fillId="0" borderId="7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J67"/>
  <sheetViews>
    <sheetView showGridLines="0" tabSelected="1" workbookViewId="0">
      <selection activeCell="M1" sqref="M1:U1"/>
    </sheetView>
  </sheetViews>
  <sheetFormatPr defaultRowHeight="12.75" x14ac:dyDescent="0.2"/>
  <cols>
    <col min="1" max="2" width="1.7109375" customWidth="1"/>
    <col min="3" max="4" width="4.7109375" customWidth="1"/>
    <col min="5" max="5" width="2.7109375" customWidth="1"/>
    <col min="6" max="7" width="1.7109375" style="3" customWidth="1"/>
    <col min="8" max="8" width="12.7109375" style="3" customWidth="1"/>
    <col min="9" max="11" width="1.7109375" customWidth="1"/>
    <col min="12" max="12" width="12.7109375" customWidth="1"/>
    <col min="13" max="14" width="1.7109375" customWidth="1"/>
    <col min="15" max="15" width="5.7109375" customWidth="1"/>
    <col min="16" max="17" width="1.7109375" customWidth="1"/>
    <col min="18" max="18" width="10.7109375" customWidth="1"/>
    <col min="19" max="20" width="1.7109375" customWidth="1"/>
    <col min="21" max="21" width="10.7109375" customWidth="1"/>
    <col min="22" max="23" width="1.7109375" customWidth="1"/>
    <col min="24" max="24" width="12.7109375" customWidth="1"/>
    <col min="25" max="25" width="2.7109375" customWidth="1"/>
    <col min="26" max="26" width="1.7109375" customWidth="1"/>
    <col min="27" max="27" width="3.7109375" hidden="1" customWidth="1"/>
    <col min="28" max="28" width="24.7109375" hidden="1" customWidth="1"/>
    <col min="29" max="30" width="9.140625" hidden="1" customWidth="1"/>
  </cols>
  <sheetData>
    <row r="1" spans="1:36" x14ac:dyDescent="0.2">
      <c r="B1" s="32" t="s">
        <v>28</v>
      </c>
      <c r="C1" s="32"/>
      <c r="D1" s="32"/>
      <c r="K1" s="8"/>
      <c r="L1" s="8" t="s">
        <v>5</v>
      </c>
      <c r="M1" s="90"/>
      <c r="N1" s="90"/>
      <c r="O1" s="90"/>
      <c r="P1" s="90"/>
      <c r="Q1" s="90"/>
      <c r="R1" s="90"/>
      <c r="S1" s="90"/>
      <c r="T1" s="91"/>
      <c r="U1" s="91"/>
    </row>
    <row r="2" spans="1:36" x14ac:dyDescent="0.2">
      <c r="E2" s="1"/>
      <c r="T2" s="5"/>
    </row>
    <row r="3" spans="1:36" x14ac:dyDescent="0.2">
      <c r="C3" s="6" t="s">
        <v>40</v>
      </c>
      <c r="E3" s="6"/>
      <c r="T3" s="5"/>
    </row>
    <row r="4" spans="1:36" x14ac:dyDescent="0.2">
      <c r="C4" s="6" t="s">
        <v>13</v>
      </c>
      <c r="T4" s="5"/>
    </row>
    <row r="5" spans="1:36" x14ac:dyDescent="0.2">
      <c r="C5" s="6" t="s">
        <v>14</v>
      </c>
      <c r="T5" s="5"/>
    </row>
    <row r="6" spans="1:36" x14ac:dyDescent="0.2">
      <c r="C6" s="6"/>
      <c r="T6" s="5"/>
    </row>
    <row r="7" spans="1:36" x14ac:dyDescent="0.2">
      <c r="B7" s="7" t="s">
        <v>19</v>
      </c>
      <c r="C7" s="7"/>
      <c r="D7" s="7"/>
      <c r="T7" s="5"/>
    </row>
    <row r="8" spans="1:36" ht="15.95" customHeight="1" x14ac:dyDescent="0.2">
      <c r="B8" s="40"/>
      <c r="C8" s="40"/>
      <c r="D8" s="40"/>
      <c r="E8" s="41"/>
      <c r="F8" s="42"/>
      <c r="G8" s="84" t="s">
        <v>8</v>
      </c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43"/>
      <c r="T8" s="44"/>
      <c r="U8" s="45" t="s">
        <v>23</v>
      </c>
      <c r="V8" s="41"/>
    </row>
    <row r="9" spans="1:36" x14ac:dyDescent="0.2">
      <c r="A9" s="19"/>
      <c r="B9" s="46"/>
      <c r="C9" s="46"/>
      <c r="D9" s="46"/>
      <c r="E9" s="46"/>
      <c r="F9" s="46"/>
      <c r="G9" s="46"/>
      <c r="H9" s="46"/>
      <c r="I9" s="47"/>
      <c r="J9" s="48"/>
      <c r="K9" s="49"/>
      <c r="L9" s="48"/>
      <c r="M9" s="47"/>
      <c r="N9" s="49"/>
      <c r="O9" s="85" t="s">
        <v>7</v>
      </c>
      <c r="P9" s="49"/>
      <c r="Q9" s="49"/>
      <c r="R9" s="49"/>
      <c r="S9" s="46"/>
      <c r="T9" s="46"/>
      <c r="U9" s="49"/>
      <c r="V9" s="49"/>
      <c r="AB9" s="17"/>
    </row>
    <row r="10" spans="1:36" ht="14.1" customHeight="1" x14ac:dyDescent="0.2">
      <c r="A10" s="20"/>
      <c r="B10" s="51"/>
      <c r="C10" s="87" t="s">
        <v>1</v>
      </c>
      <c r="D10" s="88"/>
      <c r="E10" s="52"/>
      <c r="F10" s="85" t="s">
        <v>2</v>
      </c>
      <c r="G10" s="89"/>
      <c r="H10" s="89"/>
      <c r="I10" s="89"/>
      <c r="J10" s="89"/>
      <c r="K10" s="89"/>
      <c r="L10" s="89"/>
      <c r="M10" s="50"/>
      <c r="N10" s="50"/>
      <c r="O10" s="86"/>
      <c r="P10" s="50"/>
      <c r="Q10" s="50"/>
      <c r="R10" s="50" t="s">
        <v>3</v>
      </c>
      <c r="S10" s="53"/>
      <c r="T10" s="53"/>
      <c r="U10" s="50" t="s">
        <v>10</v>
      </c>
      <c r="V10" s="49"/>
      <c r="AB10" s="17"/>
    </row>
    <row r="11" spans="1:36" x14ac:dyDescent="0.2">
      <c r="A11" s="21"/>
      <c r="B11" s="83" t="s">
        <v>6</v>
      </c>
      <c r="C11" s="83"/>
      <c r="D11" s="83"/>
      <c r="E11" s="83"/>
      <c r="F11" s="10"/>
      <c r="G11" s="10"/>
      <c r="H11" s="10"/>
      <c r="I11" s="9"/>
      <c r="J11" s="14"/>
      <c r="K11" s="9"/>
      <c r="L11" s="14"/>
      <c r="M11" s="9"/>
      <c r="N11" s="14"/>
      <c r="O11" s="14"/>
      <c r="P11" s="14"/>
      <c r="Q11" s="14"/>
      <c r="R11" s="9"/>
      <c r="S11" s="14"/>
      <c r="T11" s="9"/>
      <c r="U11" s="9"/>
      <c r="V11" s="9"/>
      <c r="W11" s="11"/>
      <c r="Y11" s="23"/>
      <c r="Z11" s="16"/>
      <c r="AA11" s="16"/>
      <c r="AB11" s="18"/>
    </row>
    <row r="12" spans="1:36" x14ac:dyDescent="0.2">
      <c r="A12" s="21"/>
      <c r="B12" s="9"/>
      <c r="C12" s="9" t="s">
        <v>20</v>
      </c>
      <c r="D12" s="39"/>
      <c r="E12" s="14" t="str">
        <f>IF(D12&lt;&gt;0,IF(D12=AA12,"","*"),"")</f>
        <v/>
      </c>
      <c r="F12" s="81"/>
      <c r="G12" s="82"/>
      <c r="H12" s="82"/>
      <c r="I12" s="82"/>
      <c r="J12" s="82"/>
      <c r="K12" s="82"/>
      <c r="L12" s="82"/>
      <c r="M12" s="82"/>
      <c r="N12" s="14" t="str">
        <f>IF(F12&lt;&gt;0,IF(F12=AB12,"","*"),"")</f>
        <v/>
      </c>
      <c r="O12" s="2"/>
      <c r="P12" s="15"/>
      <c r="Q12" s="14"/>
      <c r="R12" s="61"/>
      <c r="S12" s="14" t="str">
        <f>IF(R12&lt;&gt;0,IF(R12=AD12,"","*"),"")</f>
        <v/>
      </c>
      <c r="T12" s="9"/>
      <c r="U12" s="9"/>
      <c r="V12" s="9"/>
      <c r="W12" s="11"/>
      <c r="Y12" s="23"/>
      <c r="Z12" s="24"/>
      <c r="AA12" s="24">
        <v>1</v>
      </c>
      <c r="AB12" s="25" t="s">
        <v>21</v>
      </c>
      <c r="AC12" s="26">
        <v>521</v>
      </c>
      <c r="AD12" s="61">
        <v>2500</v>
      </c>
      <c r="AE12" s="26"/>
      <c r="AF12" s="26"/>
      <c r="AG12" s="26"/>
      <c r="AH12" s="26"/>
      <c r="AI12" s="26"/>
      <c r="AJ12" s="26"/>
    </row>
    <row r="13" spans="1:36" x14ac:dyDescent="0.2">
      <c r="A13" s="21"/>
      <c r="B13" s="9"/>
      <c r="C13" s="9"/>
      <c r="D13" s="9"/>
      <c r="E13" s="9"/>
      <c r="F13" s="10"/>
      <c r="G13" s="10"/>
      <c r="H13" s="77"/>
      <c r="I13" s="78"/>
      <c r="J13" s="78"/>
      <c r="K13" s="78"/>
      <c r="L13" s="78"/>
      <c r="M13" s="78"/>
      <c r="N13" s="14" t="str">
        <f>IF(H13&lt;&gt;0,IF(H13=AB13,"","*"),"")</f>
        <v/>
      </c>
      <c r="O13" s="2"/>
      <c r="P13" s="15"/>
      <c r="Q13" s="14"/>
      <c r="R13" s="9"/>
      <c r="S13" s="14"/>
      <c r="T13" s="9"/>
      <c r="U13" s="61"/>
      <c r="V13" s="14" t="str">
        <f>IF(U13&lt;&gt;0,IF(U13=AD13,"","*"),"")</f>
        <v/>
      </c>
      <c r="W13" s="11"/>
      <c r="Y13" s="28"/>
      <c r="Z13" s="24"/>
      <c r="AA13" s="24"/>
      <c r="AB13" s="25" t="s">
        <v>22</v>
      </c>
      <c r="AC13" s="26">
        <v>101</v>
      </c>
      <c r="AD13" s="61">
        <v>2500</v>
      </c>
      <c r="AE13" s="26"/>
      <c r="AF13" s="26"/>
      <c r="AG13" s="26"/>
      <c r="AH13" s="26"/>
      <c r="AI13" s="26"/>
      <c r="AJ13" s="26"/>
    </row>
    <row r="14" spans="1:36" x14ac:dyDescent="0.2">
      <c r="A14" s="21"/>
      <c r="B14" s="9"/>
      <c r="C14" s="9"/>
      <c r="D14" s="9"/>
      <c r="E14" s="9"/>
      <c r="F14" s="10"/>
      <c r="G14" s="10"/>
      <c r="H14" s="79" t="s">
        <v>24</v>
      </c>
      <c r="I14" s="80"/>
      <c r="J14" s="80"/>
      <c r="K14" s="80"/>
      <c r="L14" s="80"/>
      <c r="M14" s="80"/>
      <c r="N14" s="14"/>
      <c r="O14" s="14"/>
      <c r="P14" s="14"/>
      <c r="Q14" s="14"/>
      <c r="R14" s="9"/>
      <c r="S14" s="14"/>
      <c r="T14" s="9"/>
      <c r="U14" s="9"/>
      <c r="V14" s="14"/>
      <c r="W14" s="11"/>
      <c r="Y14" s="28"/>
      <c r="Z14" s="24"/>
      <c r="AA14" s="24"/>
      <c r="AB14" s="25"/>
      <c r="AC14" s="26"/>
      <c r="AD14" s="27"/>
      <c r="AE14" s="26"/>
      <c r="AF14" s="26"/>
      <c r="AG14" s="26"/>
      <c r="AH14" s="26"/>
      <c r="AI14" s="26"/>
      <c r="AJ14" s="26"/>
    </row>
    <row r="15" spans="1:36" x14ac:dyDescent="0.2">
      <c r="A15" s="21"/>
      <c r="B15" s="76"/>
      <c r="C15" s="76"/>
      <c r="D15" s="76"/>
      <c r="E15" s="76"/>
      <c r="F15" s="10"/>
      <c r="G15" s="10"/>
      <c r="H15" s="10"/>
      <c r="I15" s="9"/>
      <c r="J15" s="14"/>
      <c r="K15" s="9"/>
      <c r="L15" s="14"/>
      <c r="M15" s="9"/>
      <c r="N15" s="14"/>
      <c r="O15" s="14"/>
      <c r="P15" s="14"/>
      <c r="Q15" s="14"/>
      <c r="R15" s="9"/>
      <c r="S15" s="14"/>
      <c r="T15" s="9"/>
      <c r="U15" s="9"/>
      <c r="V15" s="75"/>
      <c r="W15" s="11"/>
      <c r="Y15" s="28"/>
      <c r="Z15" s="24"/>
      <c r="AA15" s="24"/>
      <c r="AB15" s="25"/>
      <c r="AC15" s="26"/>
      <c r="AD15" s="26"/>
      <c r="AE15" s="26"/>
      <c r="AF15" s="26"/>
      <c r="AG15" s="26"/>
      <c r="AH15" s="26"/>
      <c r="AI15" s="26"/>
      <c r="AJ15" s="26"/>
    </row>
    <row r="16" spans="1:36" x14ac:dyDescent="0.2">
      <c r="A16" s="21"/>
      <c r="B16" s="9"/>
      <c r="C16" s="9"/>
      <c r="D16" s="39"/>
      <c r="E16" s="14" t="str">
        <f>IF(D16&lt;&gt;0,IF(D16=AA16,"","*"),"")</f>
        <v/>
      </c>
      <c r="F16" s="81"/>
      <c r="G16" s="82"/>
      <c r="H16" s="82"/>
      <c r="I16" s="82"/>
      <c r="J16" s="82"/>
      <c r="K16" s="82"/>
      <c r="L16" s="82"/>
      <c r="M16" s="82"/>
      <c r="N16" s="14" t="str">
        <f>IF(F16&lt;&gt;0,IF(F16=AB16,"","*"),"")</f>
        <v/>
      </c>
      <c r="O16" s="2"/>
      <c r="P16" s="15"/>
      <c r="Q16" s="14"/>
      <c r="R16" s="61"/>
      <c r="S16" s="14" t="str">
        <f>IF(R16&lt;&gt;0,IF(R16=AD16,"","*"),"")</f>
        <v/>
      </c>
      <c r="T16" s="9"/>
      <c r="U16" s="9"/>
      <c r="V16" s="75"/>
      <c r="W16" s="11"/>
      <c r="Y16" s="28"/>
      <c r="Z16" s="24"/>
      <c r="AA16" s="24">
        <v>1</v>
      </c>
      <c r="AB16" s="25" t="s">
        <v>25</v>
      </c>
      <c r="AC16" s="26"/>
      <c r="AD16" s="61">
        <v>2800</v>
      </c>
      <c r="AE16" s="26"/>
      <c r="AF16" s="26"/>
      <c r="AG16" s="26"/>
      <c r="AH16" s="26"/>
      <c r="AI16" s="26"/>
      <c r="AJ16" s="26"/>
    </row>
    <row r="17" spans="1:36" x14ac:dyDescent="0.2">
      <c r="A17" s="21"/>
      <c r="B17" s="9"/>
      <c r="C17" s="9"/>
      <c r="D17" s="9"/>
      <c r="E17" s="9"/>
      <c r="F17" s="10"/>
      <c r="G17" s="10"/>
      <c r="H17" s="77"/>
      <c r="I17" s="78"/>
      <c r="J17" s="78"/>
      <c r="K17" s="78"/>
      <c r="L17" s="78"/>
      <c r="M17" s="78"/>
      <c r="N17" s="14" t="str">
        <f>IF(H17&lt;&gt;0,IF(H17=AB17,"","*"),"")</f>
        <v/>
      </c>
      <c r="O17" s="2"/>
      <c r="P17" s="15"/>
      <c r="Q17" s="14"/>
      <c r="R17" s="9"/>
      <c r="S17" s="14"/>
      <c r="T17" s="9"/>
      <c r="U17" s="61"/>
      <c r="V17" s="14" t="str">
        <f>IF(U17&lt;&gt;0,IF(U17=AD17,"","*"),"")</f>
        <v/>
      </c>
      <c r="W17" s="11"/>
      <c r="Y17" s="28"/>
      <c r="Z17" s="24"/>
      <c r="AA17" s="24"/>
      <c r="AB17" s="73" t="s">
        <v>46</v>
      </c>
      <c r="AC17" s="26">
        <v>401</v>
      </c>
      <c r="AD17" s="61">
        <v>2800</v>
      </c>
      <c r="AE17" s="26"/>
      <c r="AF17" s="26"/>
      <c r="AG17" s="26"/>
      <c r="AH17" s="26"/>
      <c r="AI17" s="26"/>
      <c r="AJ17" s="26"/>
    </row>
    <row r="18" spans="1:36" x14ac:dyDescent="0.2">
      <c r="A18" s="21"/>
      <c r="B18" s="76"/>
      <c r="C18" s="76"/>
      <c r="D18" s="76"/>
      <c r="E18" s="76"/>
      <c r="F18" s="10"/>
      <c r="G18" s="10"/>
      <c r="H18" s="79" t="s">
        <v>26</v>
      </c>
      <c r="I18" s="80"/>
      <c r="J18" s="80"/>
      <c r="K18" s="80"/>
      <c r="L18" s="80"/>
      <c r="M18" s="80"/>
      <c r="N18" s="14"/>
      <c r="O18" s="14"/>
      <c r="P18" s="14"/>
      <c r="Q18" s="14"/>
      <c r="R18" s="9"/>
      <c r="S18" s="14"/>
      <c r="T18" s="9"/>
      <c r="U18" s="9"/>
      <c r="V18" s="75"/>
      <c r="W18" s="11"/>
      <c r="Y18" s="28"/>
      <c r="Z18" s="24"/>
      <c r="AA18" s="24"/>
      <c r="AB18" s="25"/>
      <c r="AC18" s="26"/>
      <c r="AD18" s="26"/>
      <c r="AE18" s="26"/>
      <c r="AF18" s="26"/>
      <c r="AG18" s="26"/>
      <c r="AH18" s="26"/>
      <c r="AI18" s="26"/>
      <c r="AJ18" s="26"/>
    </row>
    <row r="19" spans="1:36" x14ac:dyDescent="0.2">
      <c r="A19" s="21"/>
      <c r="B19" s="31"/>
      <c r="C19" s="31"/>
      <c r="D19" s="31"/>
      <c r="E19" s="31"/>
      <c r="F19" s="10"/>
      <c r="G19" s="10"/>
      <c r="H19" s="10"/>
      <c r="I19" s="9"/>
      <c r="J19" s="14"/>
      <c r="K19" s="9"/>
      <c r="L19" s="14"/>
      <c r="M19" s="9"/>
      <c r="N19" s="14"/>
      <c r="O19" s="14"/>
      <c r="P19" s="14"/>
      <c r="Q19" s="14"/>
      <c r="R19" s="9"/>
      <c r="S19" s="14"/>
      <c r="T19" s="9"/>
      <c r="U19" s="9"/>
      <c r="V19" s="75"/>
      <c r="W19" s="11"/>
      <c r="Y19" s="28"/>
      <c r="Z19" s="24"/>
      <c r="AA19" s="24"/>
      <c r="AB19" s="25"/>
      <c r="AC19" s="26"/>
      <c r="AD19" s="26"/>
      <c r="AE19" s="26"/>
      <c r="AF19" s="26"/>
      <c r="AG19" s="26"/>
      <c r="AH19" s="26"/>
      <c r="AI19" s="26"/>
      <c r="AJ19" s="26"/>
    </row>
    <row r="20" spans="1:36" x14ac:dyDescent="0.2">
      <c r="A20" s="21"/>
      <c r="B20" s="9"/>
      <c r="C20" s="9"/>
      <c r="D20" s="39"/>
      <c r="E20" s="14" t="str">
        <f>IF(D20&lt;&gt;0,IF(D20=AA20,"","*"),"")</f>
        <v/>
      </c>
      <c r="F20" s="81"/>
      <c r="G20" s="82"/>
      <c r="H20" s="82"/>
      <c r="I20" s="82"/>
      <c r="J20" s="82"/>
      <c r="K20" s="82"/>
      <c r="L20" s="82"/>
      <c r="M20" s="82"/>
      <c r="N20" s="14" t="str">
        <f>IF(F20&lt;&gt;0,IF(F20=AB20,"","*"),"")</f>
        <v/>
      </c>
      <c r="O20" s="2"/>
      <c r="P20" s="15"/>
      <c r="Q20" s="14"/>
      <c r="R20" s="61"/>
      <c r="S20" s="14" t="str">
        <f>IF(R20&lt;&gt;0,IF(R20=AD20,"","*"),"")</f>
        <v/>
      </c>
      <c r="T20" s="9"/>
      <c r="U20" s="9"/>
      <c r="V20" s="75"/>
      <c r="W20" s="11"/>
      <c r="Y20" s="28"/>
      <c r="Z20" s="24"/>
      <c r="AA20" s="24">
        <v>3</v>
      </c>
      <c r="AB20" s="25" t="s">
        <v>25</v>
      </c>
      <c r="AC20" s="26"/>
      <c r="AD20" s="61">
        <v>3300</v>
      </c>
      <c r="AE20" s="26"/>
      <c r="AF20" s="26"/>
      <c r="AG20" s="26"/>
      <c r="AH20" s="26"/>
      <c r="AI20" s="26"/>
      <c r="AJ20" s="26"/>
    </row>
    <row r="21" spans="1:36" x14ac:dyDescent="0.2">
      <c r="A21" s="21"/>
      <c r="B21" s="9"/>
      <c r="C21" s="9"/>
      <c r="D21" s="9"/>
      <c r="E21" s="9"/>
      <c r="F21" s="10"/>
      <c r="G21" s="10"/>
      <c r="H21" s="77"/>
      <c r="I21" s="78"/>
      <c r="J21" s="78"/>
      <c r="K21" s="78"/>
      <c r="L21" s="78"/>
      <c r="M21" s="78"/>
      <c r="N21" s="14" t="str">
        <f>IF(H21&lt;&gt;0,IF(H21=AB21,"","*"),"")</f>
        <v/>
      </c>
      <c r="O21" s="2"/>
      <c r="P21" s="15"/>
      <c r="Q21" s="14"/>
      <c r="R21" s="9"/>
      <c r="S21" s="14"/>
      <c r="T21" s="9"/>
      <c r="U21" s="61"/>
      <c r="V21" s="14" t="str">
        <f>IF(U21&lt;&gt;0,IF(U21=AD21,"","*"),"")</f>
        <v/>
      </c>
      <c r="W21" s="11"/>
      <c r="Y21" s="23"/>
      <c r="Z21" s="24"/>
      <c r="AA21" s="24"/>
      <c r="AB21" s="25" t="s">
        <v>47</v>
      </c>
      <c r="AC21" s="26">
        <v>401</v>
      </c>
      <c r="AD21" s="61">
        <v>3300</v>
      </c>
      <c r="AE21" s="26"/>
      <c r="AF21" s="26"/>
      <c r="AG21" s="26"/>
      <c r="AH21" s="26"/>
      <c r="AI21" s="26"/>
      <c r="AJ21" s="26"/>
    </row>
    <row r="22" spans="1:36" x14ac:dyDescent="0.2">
      <c r="A22" s="21"/>
      <c r="B22" s="9"/>
      <c r="C22" s="9"/>
      <c r="D22" s="9"/>
      <c r="E22" s="9"/>
      <c r="F22" s="10"/>
      <c r="G22" s="10"/>
      <c r="H22" s="79" t="s">
        <v>27</v>
      </c>
      <c r="I22" s="80"/>
      <c r="J22" s="80"/>
      <c r="K22" s="80"/>
      <c r="L22" s="80"/>
      <c r="M22" s="80"/>
      <c r="N22" s="14"/>
      <c r="O22" s="14"/>
      <c r="P22" s="14"/>
      <c r="Q22" s="14"/>
      <c r="R22" s="9"/>
      <c r="S22" s="14"/>
      <c r="T22" s="9"/>
      <c r="U22" s="9"/>
      <c r="V22" s="14"/>
      <c r="W22" s="11"/>
      <c r="Y22" s="23"/>
      <c r="Z22" s="24"/>
      <c r="AA22" s="24"/>
      <c r="AB22" s="25"/>
      <c r="AC22" s="26"/>
      <c r="AD22" s="26"/>
      <c r="AE22" s="26"/>
      <c r="AF22" s="26"/>
      <c r="AG22" s="26"/>
      <c r="AH22" s="26"/>
      <c r="AI22" s="26"/>
      <c r="AJ22" s="26"/>
    </row>
    <row r="23" spans="1:36" x14ac:dyDescent="0.2">
      <c r="A23" s="21"/>
      <c r="B23" s="76"/>
      <c r="C23" s="76"/>
      <c r="D23" s="76"/>
      <c r="E23" s="76"/>
      <c r="F23" s="10"/>
      <c r="G23" s="10"/>
      <c r="H23" s="10"/>
      <c r="I23" s="9"/>
      <c r="J23" s="14"/>
      <c r="K23" s="9"/>
      <c r="L23" s="14"/>
      <c r="M23" s="9"/>
      <c r="N23" s="14"/>
      <c r="O23" s="14"/>
      <c r="P23" s="14"/>
      <c r="Q23" s="14"/>
      <c r="R23" s="9"/>
      <c r="S23" s="14"/>
      <c r="T23" s="9"/>
      <c r="U23" s="9"/>
      <c r="V23" s="75"/>
      <c r="Y23" s="29"/>
      <c r="Z23" s="29"/>
      <c r="AA23" s="29"/>
      <c r="AB23" s="29"/>
      <c r="AC23" s="26"/>
      <c r="AD23" s="26"/>
      <c r="AE23" s="26"/>
      <c r="AF23" s="26"/>
      <c r="AG23" s="26"/>
      <c r="AH23" s="26"/>
      <c r="AI23" s="26"/>
      <c r="AJ23" s="26"/>
    </row>
    <row r="24" spans="1:36" x14ac:dyDescent="0.2">
      <c r="A24" s="21"/>
      <c r="B24" s="9" t="s">
        <v>4</v>
      </c>
      <c r="C24" s="9"/>
      <c r="D24" s="39"/>
      <c r="E24" s="14" t="str">
        <f>IF(D24&lt;&gt;0,IF(D24=AA24,"","*"),"")</f>
        <v/>
      </c>
      <c r="F24" s="81"/>
      <c r="G24" s="82"/>
      <c r="H24" s="82"/>
      <c r="I24" s="82"/>
      <c r="J24" s="82"/>
      <c r="K24" s="82"/>
      <c r="L24" s="82"/>
      <c r="M24" s="82"/>
      <c r="N24" s="14" t="str">
        <f>IF(F24&lt;&gt;0,IF(F24=AB24,"","*"),"")</f>
        <v/>
      </c>
      <c r="O24" s="72"/>
      <c r="P24" s="15"/>
      <c r="Q24" s="14"/>
      <c r="R24" s="61"/>
      <c r="S24" s="14" t="str">
        <f>IF(R24&lt;&gt;0,IF(R24=AD24,"","*"),"")</f>
        <v/>
      </c>
      <c r="T24" s="9"/>
      <c r="U24" s="9"/>
      <c r="V24" s="75"/>
      <c r="Y24" s="29"/>
      <c r="Z24" s="29"/>
      <c r="AA24" s="29">
        <v>5</v>
      </c>
      <c r="AB24" s="25" t="s">
        <v>46</v>
      </c>
      <c r="AC24" s="26"/>
      <c r="AD24" s="61">
        <v>300</v>
      </c>
      <c r="AE24" s="26"/>
      <c r="AF24" s="26"/>
      <c r="AG24" s="26"/>
      <c r="AH24" s="26"/>
      <c r="AI24" s="26"/>
      <c r="AJ24" s="26"/>
    </row>
    <row r="25" spans="1:36" x14ac:dyDescent="0.2">
      <c r="A25" s="21"/>
      <c r="B25" s="9"/>
      <c r="C25" s="9"/>
      <c r="D25" s="9"/>
      <c r="E25" s="9"/>
      <c r="F25" s="10"/>
      <c r="G25" s="10"/>
      <c r="H25" s="77"/>
      <c r="I25" s="78"/>
      <c r="J25" s="78"/>
      <c r="K25" s="78"/>
      <c r="L25" s="78"/>
      <c r="M25" s="78"/>
      <c r="N25" s="14" t="str">
        <f>IF(H25&lt;&gt;0,IF(H25=AB25,"","*"),"")</f>
        <v/>
      </c>
      <c r="O25" s="62"/>
      <c r="P25" s="15"/>
      <c r="Q25" s="14"/>
      <c r="R25" s="9"/>
      <c r="S25" s="14"/>
      <c r="T25" s="9"/>
      <c r="U25" s="61"/>
      <c r="V25" s="14" t="str">
        <f>IF(U25&lt;&gt;0,IF(U25=AD25,"","*"),"")</f>
        <v/>
      </c>
      <c r="Y25" s="29"/>
      <c r="Z25" s="29"/>
      <c r="AA25" s="29"/>
      <c r="AB25" s="25" t="s">
        <v>29</v>
      </c>
      <c r="AC25" s="26">
        <v>401</v>
      </c>
      <c r="AD25" s="61">
        <v>300</v>
      </c>
      <c r="AE25" s="26"/>
      <c r="AF25" s="26"/>
      <c r="AG25" s="26"/>
      <c r="AH25" s="26"/>
      <c r="AI25" s="26"/>
      <c r="AJ25" s="26"/>
    </row>
    <row r="26" spans="1:36" x14ac:dyDescent="0.2">
      <c r="A26" s="21"/>
      <c r="B26" s="76"/>
      <c r="C26" s="76"/>
      <c r="D26" s="76"/>
      <c r="E26" s="76"/>
      <c r="F26" s="10"/>
      <c r="G26" s="10"/>
      <c r="H26" s="79" t="s">
        <v>30</v>
      </c>
      <c r="I26" s="80"/>
      <c r="J26" s="80"/>
      <c r="K26" s="80"/>
      <c r="L26" s="80"/>
      <c r="M26" s="80"/>
      <c r="N26" s="14"/>
      <c r="O26" s="14"/>
      <c r="P26" s="14"/>
      <c r="Q26" s="14"/>
      <c r="R26" s="9"/>
      <c r="S26" s="14"/>
      <c r="T26" s="9"/>
      <c r="U26" s="9"/>
      <c r="V26" s="14"/>
      <c r="Y26" s="29"/>
      <c r="Z26" s="29"/>
      <c r="AA26" s="29"/>
      <c r="AB26" s="29"/>
      <c r="AC26" s="26"/>
      <c r="AD26" s="26"/>
      <c r="AE26" s="26"/>
      <c r="AF26" s="26"/>
      <c r="AG26" s="26"/>
      <c r="AH26" s="26"/>
      <c r="AI26" s="26"/>
      <c r="AJ26" s="26"/>
    </row>
    <row r="27" spans="1:36" x14ac:dyDescent="0.2">
      <c r="A27" s="21"/>
      <c r="B27" s="31"/>
      <c r="C27" s="31"/>
      <c r="D27" s="31"/>
      <c r="E27" s="31"/>
      <c r="F27" s="10"/>
      <c r="G27" s="10"/>
      <c r="H27" s="10"/>
      <c r="I27" s="9"/>
      <c r="J27" s="14"/>
      <c r="K27" s="9"/>
      <c r="L27" s="14"/>
      <c r="M27" s="9"/>
      <c r="N27" s="14"/>
      <c r="O27" s="14"/>
      <c r="P27" s="14"/>
      <c r="Q27" s="14"/>
      <c r="R27" s="9"/>
      <c r="S27" s="14"/>
      <c r="T27" s="9"/>
      <c r="U27" s="9"/>
      <c r="V27" s="75"/>
      <c r="Y27" s="29"/>
      <c r="Z27" s="29"/>
      <c r="AA27" s="29"/>
      <c r="AB27" s="29"/>
      <c r="AC27" s="26"/>
      <c r="AD27" s="26"/>
      <c r="AE27" s="26"/>
      <c r="AF27" s="26"/>
      <c r="AG27" s="26"/>
      <c r="AH27" s="26"/>
      <c r="AI27" s="26"/>
      <c r="AJ27" s="26"/>
    </row>
    <row r="28" spans="1:36" x14ac:dyDescent="0.2">
      <c r="A28" s="21"/>
      <c r="B28" s="9" t="s">
        <v>4</v>
      </c>
      <c r="C28" s="9"/>
      <c r="D28" s="39"/>
      <c r="E28" s="14" t="str">
        <f>IF(D28&lt;&gt;0,IF(D28=AA28,"","*"),"")</f>
        <v/>
      </c>
      <c r="F28" s="81"/>
      <c r="G28" s="82"/>
      <c r="H28" s="82"/>
      <c r="I28" s="82"/>
      <c r="J28" s="82"/>
      <c r="K28" s="82"/>
      <c r="L28" s="82"/>
      <c r="M28" s="82"/>
      <c r="N28" s="14" t="str">
        <f>IF(F28&lt;&gt;0,IF(F28=AB28,"","*"),"")</f>
        <v/>
      </c>
      <c r="O28" s="2"/>
      <c r="P28" s="15"/>
      <c r="Q28" s="14"/>
      <c r="R28" s="61"/>
      <c r="S28" s="14" t="str">
        <f>IF(R28&lt;&gt;0,IF(R28=AD28,"","*"),"")</f>
        <v/>
      </c>
      <c r="T28" s="9"/>
      <c r="U28" s="9"/>
      <c r="V28" s="75"/>
      <c r="Y28" s="29"/>
      <c r="Z28" s="29"/>
      <c r="AA28" s="29">
        <v>8</v>
      </c>
      <c r="AB28" s="29" t="s">
        <v>25</v>
      </c>
      <c r="AC28" s="26"/>
      <c r="AD28" s="61">
        <v>2900</v>
      </c>
      <c r="AE28" s="26"/>
      <c r="AF28" s="26"/>
      <c r="AG28" s="26"/>
      <c r="AH28" s="26"/>
      <c r="AI28" s="26"/>
      <c r="AJ28" s="26"/>
    </row>
    <row r="29" spans="1:36" x14ac:dyDescent="0.2">
      <c r="A29" s="21"/>
      <c r="B29" s="9"/>
      <c r="C29" s="9"/>
      <c r="D29" s="9"/>
      <c r="E29" s="9"/>
      <c r="F29" s="10"/>
      <c r="G29" s="10"/>
      <c r="H29" s="77"/>
      <c r="I29" s="78"/>
      <c r="J29" s="78"/>
      <c r="K29" s="78"/>
      <c r="L29" s="78"/>
      <c r="M29" s="78"/>
      <c r="N29" s="14" t="str">
        <f>IF(H29&lt;&gt;0,IF(H29=AB29,"","*"),"")</f>
        <v/>
      </c>
      <c r="O29" s="2"/>
      <c r="P29" s="15"/>
      <c r="Q29" s="14"/>
      <c r="R29" s="9"/>
      <c r="S29" s="14"/>
      <c r="T29" s="9"/>
      <c r="U29" s="61"/>
      <c r="V29" s="14" t="str">
        <f>IF(U29&lt;&gt;0,IF(U29=AD29,"","*"),"")</f>
        <v/>
      </c>
      <c r="Y29" s="29"/>
      <c r="Z29" s="29"/>
      <c r="AA29" s="29"/>
      <c r="AB29" s="29" t="s">
        <v>48</v>
      </c>
      <c r="AC29" s="26">
        <v>401</v>
      </c>
      <c r="AD29" s="61">
        <v>2900</v>
      </c>
      <c r="AE29" s="26"/>
      <c r="AF29" s="26"/>
      <c r="AG29" s="26"/>
      <c r="AH29" s="26"/>
      <c r="AI29" s="26"/>
      <c r="AJ29" s="26"/>
    </row>
    <row r="30" spans="1:36" x14ac:dyDescent="0.2">
      <c r="A30" s="21"/>
      <c r="B30" s="76"/>
      <c r="C30" s="76"/>
      <c r="D30" s="76"/>
      <c r="E30" s="76"/>
      <c r="F30" s="10"/>
      <c r="G30" s="10"/>
      <c r="H30" s="79" t="s">
        <v>31</v>
      </c>
      <c r="I30" s="80"/>
      <c r="J30" s="80"/>
      <c r="K30" s="80"/>
      <c r="L30" s="80"/>
      <c r="M30" s="80"/>
      <c r="N30" s="14"/>
      <c r="O30" s="14"/>
      <c r="P30" s="14"/>
      <c r="Q30" s="14"/>
      <c r="R30" s="9"/>
      <c r="S30" s="14"/>
      <c r="T30" s="9"/>
      <c r="U30" s="9"/>
      <c r="V30" s="14"/>
      <c r="Y30" s="29"/>
      <c r="Z30" s="29"/>
      <c r="AA30" s="29"/>
      <c r="AB30" s="29"/>
      <c r="AC30" s="26"/>
      <c r="AD30" s="26"/>
      <c r="AE30" s="26"/>
      <c r="AF30" s="26"/>
      <c r="AG30" s="26"/>
      <c r="AH30" s="26"/>
      <c r="AI30" s="26"/>
      <c r="AJ30" s="26"/>
    </row>
    <row r="31" spans="1:36" x14ac:dyDescent="0.2">
      <c r="A31" s="21"/>
      <c r="B31" s="31"/>
      <c r="C31" s="31"/>
      <c r="D31" s="31"/>
      <c r="E31" s="31"/>
      <c r="F31" s="10"/>
      <c r="G31" s="10"/>
      <c r="H31" s="10"/>
      <c r="I31" s="9"/>
      <c r="J31" s="14"/>
      <c r="K31" s="9"/>
      <c r="L31" s="14"/>
      <c r="M31" s="9"/>
      <c r="N31" s="14"/>
      <c r="O31" s="14"/>
      <c r="P31" s="14"/>
      <c r="Q31" s="14"/>
      <c r="R31" s="9"/>
      <c r="S31" s="14"/>
      <c r="T31" s="9"/>
      <c r="U31" s="9"/>
      <c r="V31" s="75"/>
      <c r="Y31" s="29"/>
      <c r="Z31" s="29"/>
      <c r="AA31" s="29"/>
      <c r="AB31" s="29"/>
      <c r="AC31" s="26"/>
      <c r="AD31" s="26"/>
      <c r="AE31" s="26"/>
      <c r="AF31" s="26"/>
      <c r="AG31" s="26"/>
      <c r="AH31" s="26"/>
      <c r="AI31" s="26"/>
      <c r="AJ31" s="26"/>
    </row>
    <row r="32" spans="1:36" x14ac:dyDescent="0.2">
      <c r="A32" s="21"/>
      <c r="B32" s="9" t="s">
        <v>4</v>
      </c>
      <c r="C32" s="9"/>
      <c r="D32" s="39"/>
      <c r="E32" s="14" t="str">
        <f>IF(D32&lt;&gt;0,IF(D32=AA32,"","*"),"")</f>
        <v/>
      </c>
      <c r="F32" s="81"/>
      <c r="G32" s="82"/>
      <c r="H32" s="82"/>
      <c r="I32" s="82"/>
      <c r="J32" s="82"/>
      <c r="K32" s="82"/>
      <c r="L32" s="82"/>
      <c r="M32" s="82"/>
      <c r="N32" s="14" t="str">
        <f>IF(F32&lt;&gt;0,IF(F32=AB32,"","*"),"")</f>
        <v/>
      </c>
      <c r="O32" s="2"/>
      <c r="P32" s="15"/>
      <c r="Q32" s="14"/>
      <c r="R32" s="61"/>
      <c r="S32" s="14" t="str">
        <f>IF(R32&lt;&gt;0,IF(R32=AD32,"","*"),"")</f>
        <v/>
      </c>
      <c r="T32" s="9"/>
      <c r="U32" s="9"/>
      <c r="V32" s="75"/>
      <c r="Y32" s="29"/>
      <c r="Z32" s="29"/>
      <c r="AA32" s="29">
        <v>11</v>
      </c>
      <c r="AB32" s="29" t="s">
        <v>46</v>
      </c>
      <c r="AC32" s="26"/>
      <c r="AD32" s="61">
        <v>2500</v>
      </c>
      <c r="AE32" s="26"/>
      <c r="AF32" s="26"/>
      <c r="AG32" s="26"/>
      <c r="AH32" s="26"/>
      <c r="AI32" s="26"/>
      <c r="AJ32" s="26"/>
    </row>
    <row r="33" spans="1:36" x14ac:dyDescent="0.2">
      <c r="A33" s="21"/>
      <c r="B33" s="9"/>
      <c r="C33" s="9"/>
      <c r="D33" s="9"/>
      <c r="E33" s="9"/>
      <c r="F33" s="10"/>
      <c r="G33" s="10"/>
      <c r="H33" s="77"/>
      <c r="I33" s="78"/>
      <c r="J33" s="78"/>
      <c r="K33" s="78"/>
      <c r="L33" s="78"/>
      <c r="M33" s="78"/>
      <c r="N33" s="14" t="str">
        <f>IF(H33&lt;&gt;0,IF(H33=AB33,"","*"),"")</f>
        <v/>
      </c>
      <c r="O33" s="2"/>
      <c r="P33" s="15"/>
      <c r="Q33" s="14"/>
      <c r="R33" s="9"/>
      <c r="S33" s="14"/>
      <c r="T33" s="9"/>
      <c r="U33" s="61"/>
      <c r="V33" s="14" t="str">
        <f>IF(U33&lt;&gt;0,IF(U33=AD33,"","*"),"")</f>
        <v/>
      </c>
      <c r="Y33" s="29"/>
      <c r="Z33" s="29"/>
      <c r="AA33" s="29"/>
      <c r="AB33" s="29" t="s">
        <v>22</v>
      </c>
      <c r="AC33" s="26">
        <v>401</v>
      </c>
      <c r="AD33" s="61">
        <v>2450</v>
      </c>
      <c r="AE33" s="26"/>
      <c r="AF33" s="26"/>
      <c r="AG33" s="26"/>
      <c r="AH33" s="26"/>
      <c r="AI33" s="26"/>
      <c r="AJ33" s="26"/>
    </row>
    <row r="34" spans="1:36" x14ac:dyDescent="0.2">
      <c r="A34" s="21"/>
      <c r="B34" s="76"/>
      <c r="C34" s="76"/>
      <c r="D34" s="76"/>
      <c r="E34" s="76"/>
      <c r="F34" s="10"/>
      <c r="G34" s="10"/>
      <c r="H34" s="77"/>
      <c r="I34" s="78"/>
      <c r="J34" s="78"/>
      <c r="K34" s="78"/>
      <c r="L34" s="78"/>
      <c r="M34" s="78"/>
      <c r="N34" s="14" t="str">
        <f>IF(H34&lt;&gt;0,IF(H34=AB34,"","*"),"")</f>
        <v/>
      </c>
      <c r="O34" s="62"/>
      <c r="P34" s="15"/>
      <c r="Q34" s="14"/>
      <c r="R34" s="9"/>
      <c r="S34" s="14"/>
      <c r="T34" s="9"/>
      <c r="U34" s="61"/>
      <c r="V34" s="14" t="str">
        <f>IF(U34&lt;&gt;0,IF(U34=AD34,"","*"),"")</f>
        <v/>
      </c>
      <c r="Y34" s="29"/>
      <c r="Z34" s="29"/>
      <c r="AA34" s="29"/>
      <c r="AB34" s="29" t="s">
        <v>32</v>
      </c>
      <c r="AC34" s="26">
        <v>231</v>
      </c>
      <c r="AD34" s="61">
        <v>50</v>
      </c>
      <c r="AE34" s="26"/>
      <c r="AF34" s="26"/>
      <c r="AG34" s="26"/>
      <c r="AH34" s="26"/>
      <c r="AI34" s="26"/>
      <c r="AJ34" s="26"/>
    </row>
    <row r="35" spans="1:36" x14ac:dyDescent="0.2">
      <c r="A35" s="21"/>
      <c r="B35" s="31"/>
      <c r="C35" s="31"/>
      <c r="D35" s="31"/>
      <c r="E35" s="31"/>
      <c r="F35" s="10"/>
      <c r="G35" s="10"/>
      <c r="H35" s="79" t="s">
        <v>33</v>
      </c>
      <c r="I35" s="80"/>
      <c r="J35" s="80"/>
      <c r="K35" s="80"/>
      <c r="L35" s="80"/>
      <c r="M35" s="80"/>
      <c r="N35" s="14"/>
      <c r="O35" s="14"/>
      <c r="P35" s="14"/>
      <c r="Q35" s="14"/>
      <c r="R35" s="9"/>
      <c r="S35" s="14"/>
      <c r="T35" s="9"/>
      <c r="U35" s="9"/>
      <c r="V35" s="75"/>
      <c r="Y35" s="29"/>
      <c r="Z35" s="29"/>
      <c r="AA35" s="29"/>
      <c r="AB35" s="29"/>
      <c r="AC35" s="26"/>
      <c r="AD35" s="26"/>
      <c r="AE35" s="26"/>
      <c r="AF35" s="26"/>
      <c r="AG35" s="26"/>
      <c r="AH35" s="26"/>
      <c r="AI35" s="26"/>
      <c r="AJ35" s="26"/>
    </row>
    <row r="36" spans="1:36" x14ac:dyDescent="0.2">
      <c r="A36" s="21"/>
      <c r="B36" s="31"/>
      <c r="C36" s="31"/>
      <c r="D36" s="31"/>
      <c r="E36" s="31"/>
      <c r="F36" s="10"/>
      <c r="G36" s="10"/>
      <c r="H36" s="10"/>
      <c r="I36" s="9"/>
      <c r="J36" s="14"/>
      <c r="K36" s="9"/>
      <c r="L36" s="14"/>
      <c r="M36" s="9"/>
      <c r="N36" s="14"/>
      <c r="O36" s="14"/>
      <c r="P36" s="14"/>
      <c r="Q36" s="14"/>
      <c r="R36" s="9"/>
      <c r="S36" s="14"/>
      <c r="T36" s="9"/>
      <c r="U36" s="9"/>
      <c r="V36" s="75"/>
      <c r="Y36" s="29"/>
      <c r="Z36" s="29"/>
      <c r="AA36" s="29"/>
      <c r="AB36" s="29"/>
      <c r="AC36" s="26"/>
      <c r="AD36" s="26"/>
      <c r="AE36" s="26"/>
      <c r="AF36" s="26"/>
      <c r="AG36" s="26"/>
      <c r="AH36" s="26"/>
      <c r="AI36" s="26"/>
      <c r="AJ36" s="26"/>
    </row>
    <row r="37" spans="1:36" x14ac:dyDescent="0.2">
      <c r="A37" s="21"/>
      <c r="B37" s="9" t="s">
        <v>4</v>
      </c>
      <c r="C37" s="9"/>
      <c r="D37" s="39"/>
      <c r="E37" s="14" t="str">
        <f>IF(D37&lt;&gt;0,IF(D37=AA37,"","*"),"")</f>
        <v/>
      </c>
      <c r="F37" s="81"/>
      <c r="G37" s="82"/>
      <c r="H37" s="82"/>
      <c r="I37" s="82"/>
      <c r="J37" s="82"/>
      <c r="K37" s="82"/>
      <c r="L37" s="82"/>
      <c r="M37" s="82"/>
      <c r="N37" s="14" t="str">
        <f>IF(F37&lt;&gt;0,IF(F37=AB37,"","*"),"")</f>
        <v/>
      </c>
      <c r="O37" s="2"/>
      <c r="P37" s="15"/>
      <c r="Q37" s="14"/>
      <c r="R37" s="61"/>
      <c r="S37" s="14" t="str">
        <f>IF(R37&lt;&gt;0,IF(R37=AD37,"","*"),"")</f>
        <v/>
      </c>
      <c r="T37" s="9"/>
      <c r="U37" s="9"/>
      <c r="V37" s="75"/>
      <c r="Y37" s="29"/>
      <c r="Z37" s="29"/>
      <c r="AA37" s="29">
        <v>13</v>
      </c>
      <c r="AB37" s="29" t="s">
        <v>47</v>
      </c>
      <c r="AC37" s="26"/>
      <c r="AD37" s="61">
        <v>3300</v>
      </c>
      <c r="AE37" s="26"/>
      <c r="AF37" s="26"/>
      <c r="AG37" s="26"/>
      <c r="AH37" s="26"/>
      <c r="AI37" s="26"/>
      <c r="AJ37" s="26"/>
    </row>
    <row r="38" spans="1:36" x14ac:dyDescent="0.2">
      <c r="A38" s="21"/>
      <c r="B38" s="9"/>
      <c r="C38" s="9"/>
      <c r="D38" s="9"/>
      <c r="E38" s="9"/>
      <c r="F38" s="10"/>
      <c r="G38" s="10"/>
      <c r="H38" s="77"/>
      <c r="I38" s="78"/>
      <c r="J38" s="78"/>
      <c r="K38" s="78"/>
      <c r="L38" s="78"/>
      <c r="M38" s="78"/>
      <c r="N38" s="14" t="str">
        <f>IF(H38&lt;&gt;0,IF(H38=AB38,"","*"),"")</f>
        <v/>
      </c>
      <c r="O38" s="2"/>
      <c r="P38" s="15"/>
      <c r="Q38" s="14"/>
      <c r="R38" s="9"/>
      <c r="S38" s="14"/>
      <c r="T38" s="9"/>
      <c r="U38" s="61"/>
      <c r="V38" s="14" t="str">
        <f>IF(U38&lt;&gt;0,IF(U38=AD38,"","*"),"")</f>
        <v/>
      </c>
      <c r="Y38" s="29"/>
      <c r="Z38" s="29"/>
      <c r="AA38" s="29"/>
      <c r="AB38" s="29" t="s">
        <v>22</v>
      </c>
      <c r="AC38" s="26"/>
      <c r="AD38" s="61">
        <v>3267</v>
      </c>
      <c r="AE38" s="26"/>
      <c r="AF38" s="26"/>
      <c r="AG38" s="26"/>
      <c r="AH38" s="26"/>
      <c r="AI38" s="26"/>
      <c r="AJ38" s="26"/>
    </row>
    <row r="39" spans="1:36" x14ac:dyDescent="0.2">
      <c r="A39" s="21"/>
      <c r="B39" s="76"/>
      <c r="C39" s="76"/>
      <c r="D39" s="76"/>
      <c r="E39" s="76"/>
      <c r="F39" s="10"/>
      <c r="G39" s="10"/>
      <c r="H39" s="77"/>
      <c r="I39" s="78"/>
      <c r="J39" s="78"/>
      <c r="K39" s="78"/>
      <c r="L39" s="78"/>
      <c r="M39" s="78"/>
      <c r="N39" s="14" t="str">
        <f>IF(H39&lt;&gt;0,IF(H39=AB39,"","*"),"")</f>
        <v/>
      </c>
      <c r="O39" s="62"/>
      <c r="P39" s="15"/>
      <c r="Q39" s="14"/>
      <c r="R39" s="9"/>
      <c r="S39" s="14"/>
      <c r="T39" s="9"/>
      <c r="U39" s="61"/>
      <c r="V39" s="14" t="str">
        <f>IF(U39&lt;&gt;0,IF(U39=AD39,"","*"),"")</f>
        <v/>
      </c>
      <c r="Y39" s="29"/>
      <c r="Z39" s="29"/>
      <c r="AA39" s="29"/>
      <c r="AB39" s="29" t="s">
        <v>32</v>
      </c>
      <c r="AC39" s="26"/>
      <c r="AD39" s="61">
        <v>33</v>
      </c>
      <c r="AE39" s="26"/>
      <c r="AF39" s="26"/>
      <c r="AG39" s="26"/>
      <c r="AH39" s="26"/>
      <c r="AI39" s="26"/>
      <c r="AJ39" s="26"/>
    </row>
    <row r="40" spans="1:36" x14ac:dyDescent="0.2">
      <c r="A40" s="21"/>
      <c r="B40" s="31"/>
      <c r="C40" s="31"/>
      <c r="D40" s="31"/>
      <c r="E40" s="31"/>
      <c r="F40" s="10"/>
      <c r="G40" s="10"/>
      <c r="H40" s="79" t="s">
        <v>34</v>
      </c>
      <c r="I40" s="80"/>
      <c r="J40" s="80"/>
      <c r="K40" s="80"/>
      <c r="L40" s="80"/>
      <c r="M40" s="80"/>
      <c r="N40" s="14"/>
      <c r="O40" s="14"/>
      <c r="P40" s="14"/>
      <c r="Q40" s="14"/>
      <c r="R40" s="9"/>
      <c r="S40" s="14"/>
      <c r="T40" s="9"/>
      <c r="U40" s="9"/>
      <c r="V40" s="75"/>
      <c r="Y40" s="29"/>
      <c r="Z40" s="29"/>
      <c r="AA40" s="29"/>
      <c r="AB40" s="29"/>
      <c r="AC40" s="26"/>
      <c r="AD40" s="26"/>
      <c r="AE40" s="26"/>
      <c r="AF40" s="26"/>
      <c r="AG40" s="26"/>
      <c r="AH40" s="26"/>
      <c r="AI40" s="26"/>
      <c r="AJ40" s="26"/>
    </row>
    <row r="41" spans="1:36" x14ac:dyDescent="0.2">
      <c r="A41" s="21"/>
      <c r="B41" s="31"/>
      <c r="C41" s="31"/>
      <c r="D41" s="31"/>
      <c r="E41" s="31"/>
      <c r="F41" s="10"/>
      <c r="G41" s="10"/>
      <c r="H41" s="10"/>
      <c r="I41" s="9"/>
      <c r="J41" s="14"/>
      <c r="K41" s="9"/>
      <c r="L41" s="14"/>
      <c r="M41" s="9"/>
      <c r="N41" s="14"/>
      <c r="O41" s="14"/>
      <c r="P41" s="14"/>
      <c r="Q41" s="14"/>
      <c r="R41" s="9"/>
      <c r="S41" s="14"/>
      <c r="T41" s="9"/>
      <c r="U41" s="9"/>
      <c r="V41" s="75"/>
      <c r="Y41" s="29"/>
      <c r="Z41" s="29"/>
      <c r="AA41" s="29"/>
      <c r="AB41" s="29"/>
      <c r="AC41" s="26"/>
      <c r="AD41" s="26"/>
      <c r="AE41" s="26"/>
      <c r="AF41" s="26"/>
      <c r="AG41" s="26"/>
      <c r="AH41" s="26"/>
      <c r="AI41" s="26"/>
      <c r="AJ41" s="26"/>
    </row>
    <row r="42" spans="1:36" x14ac:dyDescent="0.2">
      <c r="B42" s="9" t="s">
        <v>4</v>
      </c>
      <c r="C42" s="9"/>
      <c r="D42" s="39"/>
      <c r="E42" s="14" t="str">
        <f>IF(D42&lt;&gt;0,IF(D42=AA42,"","*"),"")</f>
        <v/>
      </c>
      <c r="F42" s="81"/>
      <c r="G42" s="82"/>
      <c r="H42" s="82"/>
      <c r="I42" s="82"/>
      <c r="J42" s="82"/>
      <c r="K42" s="82"/>
      <c r="L42" s="82"/>
      <c r="M42" s="82"/>
      <c r="N42" s="14" t="str">
        <f>IF(F42&lt;&gt;0,IF(F42=AB42,"","*"),"")</f>
        <v/>
      </c>
      <c r="O42" s="2"/>
      <c r="P42" s="15"/>
      <c r="Q42" s="14"/>
      <c r="R42" s="61"/>
      <c r="S42" s="14" t="str">
        <f>IF(R42&lt;&gt;0,IF(R42=AD42,"","*"),"")</f>
        <v/>
      </c>
      <c r="T42" s="9"/>
      <c r="U42" s="9"/>
      <c r="V42" s="75"/>
      <c r="AA42">
        <v>15</v>
      </c>
      <c r="AB42" s="74" t="s">
        <v>48</v>
      </c>
      <c r="AD42" s="61">
        <v>350</v>
      </c>
    </row>
    <row r="43" spans="1:36" x14ac:dyDescent="0.2">
      <c r="B43" s="9"/>
      <c r="C43" s="9"/>
      <c r="D43" s="9"/>
      <c r="E43" s="9"/>
      <c r="F43" s="10"/>
      <c r="G43" s="10"/>
      <c r="H43" s="77"/>
      <c r="I43" s="78"/>
      <c r="J43" s="78"/>
      <c r="K43" s="78"/>
      <c r="L43" s="78"/>
      <c r="M43" s="78"/>
      <c r="N43" s="14" t="str">
        <f>IF(H43&lt;&gt;0,IF(H43=AB43,"","*"),"")</f>
        <v/>
      </c>
      <c r="O43" s="62"/>
      <c r="P43" s="15"/>
      <c r="Q43" s="14"/>
      <c r="R43" s="9"/>
      <c r="S43" s="15"/>
      <c r="T43" s="9"/>
      <c r="U43" s="61"/>
      <c r="V43" s="14" t="str">
        <f>IF(U43&lt;&gt;0,IF(U43=AD43,"","*"),"")</f>
        <v/>
      </c>
      <c r="AB43" s="29" t="s">
        <v>29</v>
      </c>
      <c r="AD43" s="61">
        <v>350</v>
      </c>
    </row>
    <row r="44" spans="1:36" x14ac:dyDescent="0.2">
      <c r="B44" s="31"/>
      <c r="C44" s="31"/>
      <c r="D44" s="31"/>
      <c r="E44" s="31"/>
      <c r="F44" s="10"/>
      <c r="G44" s="10"/>
      <c r="H44" s="79" t="s">
        <v>30</v>
      </c>
      <c r="I44" s="80"/>
      <c r="J44" s="80"/>
      <c r="K44" s="80"/>
      <c r="L44" s="80"/>
      <c r="M44" s="80"/>
      <c r="N44" s="14"/>
      <c r="O44" s="14"/>
      <c r="P44" s="14"/>
      <c r="Q44" s="14"/>
      <c r="R44" s="9"/>
      <c r="S44" s="14"/>
      <c r="T44" s="9"/>
      <c r="U44" s="9"/>
      <c r="V44" s="9"/>
    </row>
    <row r="45" spans="1:36" x14ac:dyDescent="0.2">
      <c r="B45" s="31"/>
      <c r="C45" s="31"/>
      <c r="D45" s="31"/>
      <c r="E45" s="31"/>
      <c r="F45" s="10"/>
      <c r="G45" s="10"/>
      <c r="H45" s="57"/>
      <c r="I45" s="57"/>
      <c r="J45" s="57"/>
      <c r="K45" s="57"/>
      <c r="L45" s="57"/>
      <c r="M45" s="57"/>
      <c r="N45" s="14"/>
      <c r="O45" s="14"/>
      <c r="P45" s="14"/>
      <c r="Q45" s="14"/>
      <c r="R45" s="9"/>
      <c r="S45" s="14"/>
      <c r="T45" s="9"/>
      <c r="U45" s="9"/>
      <c r="V45" s="9"/>
    </row>
    <row r="47" spans="1:36" x14ac:dyDescent="0.2">
      <c r="B47" s="40"/>
      <c r="C47" s="40"/>
      <c r="D47" s="40"/>
      <c r="E47" s="41"/>
      <c r="F47" s="42"/>
      <c r="G47" s="84" t="s">
        <v>8</v>
      </c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43"/>
      <c r="T47" s="44"/>
      <c r="U47" s="45" t="s">
        <v>35</v>
      </c>
      <c r="V47" s="41"/>
    </row>
    <row r="48" spans="1:36" x14ac:dyDescent="0.2">
      <c r="A48" s="19"/>
      <c r="B48" s="46"/>
      <c r="C48" s="46"/>
      <c r="D48" s="46"/>
      <c r="E48" s="46"/>
      <c r="F48" s="46"/>
      <c r="G48" s="46"/>
      <c r="H48" s="46"/>
      <c r="I48" s="47"/>
      <c r="J48" s="48"/>
      <c r="K48" s="49"/>
      <c r="L48" s="48"/>
      <c r="M48" s="47"/>
      <c r="N48" s="49"/>
      <c r="O48" s="85" t="s">
        <v>7</v>
      </c>
      <c r="P48" s="49"/>
      <c r="Q48" s="49"/>
      <c r="R48" s="49"/>
      <c r="S48" s="46"/>
      <c r="T48" s="46"/>
      <c r="U48" s="49"/>
      <c r="V48" s="49"/>
      <c r="AB48" s="17"/>
    </row>
    <row r="49" spans="1:30" x14ac:dyDescent="0.2">
      <c r="A49" s="20"/>
      <c r="B49" s="51"/>
      <c r="C49" s="87" t="s">
        <v>1</v>
      </c>
      <c r="D49" s="88"/>
      <c r="E49" s="52"/>
      <c r="F49" s="85" t="s">
        <v>2</v>
      </c>
      <c r="G49" s="89"/>
      <c r="H49" s="89"/>
      <c r="I49" s="89"/>
      <c r="J49" s="89"/>
      <c r="K49" s="89"/>
      <c r="L49" s="89"/>
      <c r="M49" s="50"/>
      <c r="N49" s="50"/>
      <c r="O49" s="86"/>
      <c r="P49" s="50"/>
      <c r="Q49" s="50"/>
      <c r="R49" s="50" t="s">
        <v>3</v>
      </c>
      <c r="S49" s="53"/>
      <c r="T49" s="53"/>
      <c r="U49" s="50" t="s">
        <v>3</v>
      </c>
      <c r="V49" s="49"/>
      <c r="AB49" s="17"/>
    </row>
    <row r="50" spans="1:30" x14ac:dyDescent="0.2">
      <c r="A50" s="21"/>
      <c r="B50" s="83" t="s">
        <v>6</v>
      </c>
      <c r="C50" s="83"/>
      <c r="D50" s="83"/>
      <c r="E50" s="83"/>
      <c r="F50" s="10"/>
      <c r="G50" s="10"/>
      <c r="H50" s="10"/>
      <c r="I50" s="9"/>
      <c r="J50" s="14"/>
      <c r="K50" s="9"/>
      <c r="L50" s="14"/>
      <c r="M50" s="9"/>
      <c r="N50" s="14"/>
      <c r="O50" s="14"/>
      <c r="P50" s="14"/>
      <c r="Q50" s="14"/>
      <c r="R50" s="9"/>
      <c r="S50" s="14"/>
      <c r="T50" s="9"/>
      <c r="U50" s="9"/>
      <c r="V50" s="9"/>
      <c r="W50" s="11"/>
      <c r="Y50" s="23"/>
      <c r="Z50" s="16"/>
      <c r="AA50" s="16"/>
      <c r="AB50" s="18"/>
    </row>
    <row r="51" spans="1:30" x14ac:dyDescent="0.2">
      <c r="A51" s="21"/>
      <c r="B51" s="9"/>
      <c r="C51" s="9" t="s">
        <v>20</v>
      </c>
      <c r="D51" s="39"/>
      <c r="E51" s="14" t="str">
        <f>IF(D51&lt;&gt;0,IF(D51=AA51,"","*"),"")</f>
        <v/>
      </c>
      <c r="F51" s="81"/>
      <c r="G51" s="82"/>
      <c r="H51" s="82"/>
      <c r="I51" s="82"/>
      <c r="J51" s="82"/>
      <c r="K51" s="82"/>
      <c r="L51" s="82"/>
      <c r="M51" s="82"/>
      <c r="N51" s="14" t="str">
        <f>IF(F51&lt;&gt;0,IF(F51=AB51,"","*"),"")</f>
        <v/>
      </c>
      <c r="O51" s="2"/>
      <c r="P51" s="15"/>
      <c r="Q51" s="14"/>
      <c r="R51" s="61"/>
      <c r="S51" s="14" t="str">
        <f>IF(R51&lt;&gt;0,IF(R51=AD51,"","*"),"")</f>
        <v/>
      </c>
      <c r="T51" s="9"/>
      <c r="U51" s="9"/>
      <c r="V51" s="9"/>
      <c r="W51" s="11"/>
      <c r="Y51" s="23"/>
      <c r="Z51" s="24"/>
      <c r="AA51" s="24">
        <v>18</v>
      </c>
      <c r="AB51" s="73" t="s">
        <v>48</v>
      </c>
      <c r="AC51" s="26"/>
      <c r="AD51" s="61">
        <v>2550</v>
      </c>
    </row>
    <row r="52" spans="1:30" x14ac:dyDescent="0.2">
      <c r="A52" s="21"/>
      <c r="B52" s="9"/>
      <c r="C52" s="9"/>
      <c r="D52" s="9"/>
      <c r="E52" s="9"/>
      <c r="F52" s="10"/>
      <c r="G52" s="10"/>
      <c r="H52" s="77"/>
      <c r="I52" s="78"/>
      <c r="J52" s="78"/>
      <c r="K52" s="78"/>
      <c r="L52" s="78"/>
      <c r="M52" s="78"/>
      <c r="N52" s="14" t="str">
        <f>IF(H52&lt;&gt;0,IF(H52=AB52,"","*"),"")</f>
        <v/>
      </c>
      <c r="O52" s="2"/>
      <c r="P52" s="15"/>
      <c r="Q52" s="14"/>
      <c r="R52" s="9"/>
      <c r="S52" s="15"/>
      <c r="T52" s="9"/>
      <c r="U52" s="61"/>
      <c r="V52" s="14" t="str">
        <f>IF(U52&lt;&gt;0,IF(U52=AD52,"","*"),"")</f>
        <v/>
      </c>
      <c r="W52" s="11"/>
      <c r="Y52" s="28"/>
      <c r="Z52" s="24"/>
      <c r="AA52" s="24"/>
      <c r="AB52" s="73" t="s">
        <v>22</v>
      </c>
      <c r="AC52" s="26"/>
      <c r="AD52" s="61">
        <v>2499</v>
      </c>
    </row>
    <row r="53" spans="1:30" x14ac:dyDescent="0.2">
      <c r="A53" s="21"/>
      <c r="B53" s="9"/>
      <c r="C53" s="9"/>
      <c r="D53" s="9"/>
      <c r="E53" s="9"/>
      <c r="F53" s="10"/>
      <c r="G53" s="10"/>
      <c r="H53" s="77"/>
      <c r="I53" s="78"/>
      <c r="J53" s="78"/>
      <c r="K53" s="78"/>
      <c r="L53" s="78"/>
      <c r="M53" s="78"/>
      <c r="N53" s="14" t="str">
        <f>IF(H53&lt;&gt;0,IF(H53=AB53,"","*"),"")</f>
        <v/>
      </c>
      <c r="O53" s="62"/>
      <c r="P53" s="15"/>
      <c r="Q53" s="14"/>
      <c r="R53" s="9"/>
      <c r="S53" s="15"/>
      <c r="T53" s="9"/>
      <c r="U53" s="63"/>
      <c r="V53" s="14" t="str">
        <f>IF(U53&lt;&gt;0,IF(U53=AD53,"","*"),"")</f>
        <v/>
      </c>
      <c r="W53" s="11"/>
      <c r="Y53" s="28"/>
      <c r="Z53" s="24"/>
      <c r="AA53" s="24"/>
      <c r="AB53" s="25" t="s">
        <v>32</v>
      </c>
      <c r="AC53" s="26"/>
      <c r="AD53" s="63">
        <v>51</v>
      </c>
    </row>
    <row r="54" spans="1:30" x14ac:dyDescent="0.2">
      <c r="A54" s="21"/>
      <c r="B54" s="9"/>
      <c r="C54" s="9"/>
      <c r="D54" s="9"/>
      <c r="E54" s="9"/>
      <c r="F54" s="10"/>
      <c r="G54" s="10"/>
      <c r="H54" s="79" t="s">
        <v>36</v>
      </c>
      <c r="I54" s="80"/>
      <c r="J54" s="80"/>
      <c r="K54" s="80"/>
      <c r="L54" s="80"/>
      <c r="M54" s="80"/>
      <c r="N54" s="14"/>
      <c r="O54" s="14"/>
      <c r="P54" s="14"/>
      <c r="Q54" s="14"/>
      <c r="R54" s="9"/>
      <c r="S54" s="15"/>
      <c r="T54" s="9"/>
      <c r="U54" s="9"/>
      <c r="V54" s="15"/>
      <c r="W54" s="11"/>
      <c r="Y54" s="28"/>
      <c r="Z54" s="24"/>
      <c r="AA54" s="24"/>
      <c r="AB54" s="25"/>
      <c r="AC54" s="26"/>
      <c r="AD54" s="27"/>
    </row>
    <row r="55" spans="1:30" x14ac:dyDescent="0.2">
      <c r="A55" s="21"/>
      <c r="B55" s="76"/>
      <c r="C55" s="76"/>
      <c r="D55" s="76"/>
      <c r="E55" s="76"/>
      <c r="F55" s="10"/>
      <c r="G55" s="10"/>
      <c r="H55" s="10"/>
      <c r="I55" s="9"/>
      <c r="J55" s="14"/>
      <c r="K55" s="9"/>
      <c r="L55" s="14"/>
      <c r="M55" s="9"/>
      <c r="N55" s="14"/>
      <c r="O55" s="14"/>
      <c r="P55" s="14"/>
      <c r="Q55" s="14"/>
      <c r="R55" s="9"/>
      <c r="S55" s="14"/>
      <c r="T55" s="9"/>
      <c r="U55" s="9"/>
      <c r="V55" s="9"/>
      <c r="W55" s="11"/>
      <c r="Y55" s="28"/>
      <c r="Z55" s="24"/>
      <c r="AA55" s="24"/>
      <c r="AB55" s="25"/>
      <c r="AC55" s="26"/>
      <c r="AD55" s="26"/>
    </row>
    <row r="56" spans="1:30" x14ac:dyDescent="0.2">
      <c r="A56" s="21"/>
      <c r="B56" s="9"/>
      <c r="C56" s="9"/>
      <c r="D56" s="39"/>
      <c r="E56" s="14" t="str">
        <f>IF(D56&lt;&gt;0,IF(D56=AA56,"","*"),"")</f>
        <v/>
      </c>
      <c r="F56" s="81"/>
      <c r="G56" s="82"/>
      <c r="H56" s="82"/>
      <c r="I56" s="82"/>
      <c r="J56" s="82"/>
      <c r="K56" s="82"/>
      <c r="L56" s="82"/>
      <c r="M56" s="82"/>
      <c r="N56" s="14" t="str">
        <f>IF(F56&lt;&gt;0,IF(F56=AB56,"","*"),"")</f>
        <v/>
      </c>
      <c r="O56" s="2"/>
      <c r="P56" s="15"/>
      <c r="Q56" s="14"/>
      <c r="R56" s="61"/>
      <c r="S56" s="14" t="str">
        <f>IF(R56&lt;&gt;0,IF(R56=AD56,"","*"),"")</f>
        <v/>
      </c>
      <c r="T56" s="9"/>
      <c r="U56" s="9"/>
      <c r="V56" s="9"/>
      <c r="W56" s="11"/>
      <c r="Y56" s="28"/>
      <c r="Z56" s="24"/>
      <c r="AA56" s="24">
        <v>25</v>
      </c>
      <c r="AB56" s="25" t="s">
        <v>25</v>
      </c>
      <c r="AC56" s="26"/>
      <c r="AD56" s="61">
        <v>2650</v>
      </c>
    </row>
    <row r="57" spans="1:30" x14ac:dyDescent="0.2">
      <c r="A57" s="21"/>
      <c r="B57" s="9"/>
      <c r="C57" s="9"/>
      <c r="D57" s="9"/>
      <c r="E57" s="9"/>
      <c r="F57" s="10"/>
      <c r="G57" s="10"/>
      <c r="H57" s="77"/>
      <c r="I57" s="78"/>
      <c r="J57" s="78"/>
      <c r="K57" s="78"/>
      <c r="L57" s="78"/>
      <c r="M57" s="78"/>
      <c r="N57" s="14" t="str">
        <f>IF(H57&lt;&gt;0,IF(H57=AB57,"","*"),"")</f>
        <v/>
      </c>
      <c r="O57" s="2"/>
      <c r="P57" s="15"/>
      <c r="Q57" s="14"/>
      <c r="R57" s="9"/>
      <c r="S57" s="15"/>
      <c r="T57" s="9"/>
      <c r="U57" s="61"/>
      <c r="V57" s="14" t="str">
        <f>IF(U57&lt;&gt;0,IF(U57=AD57,"","*"),"")</f>
        <v/>
      </c>
      <c r="W57" s="11"/>
      <c r="Y57" s="28"/>
      <c r="Z57" s="24"/>
      <c r="AA57" s="24"/>
      <c r="AB57" s="25" t="s">
        <v>49</v>
      </c>
      <c r="AC57" s="26"/>
      <c r="AD57" s="61">
        <v>2650</v>
      </c>
    </row>
    <row r="58" spans="1:30" x14ac:dyDescent="0.2">
      <c r="A58" s="21"/>
      <c r="B58" s="76"/>
      <c r="C58" s="76"/>
      <c r="D58" s="76"/>
      <c r="E58" s="76"/>
      <c r="F58" s="10"/>
      <c r="G58" s="10"/>
      <c r="H58" s="79" t="s">
        <v>37</v>
      </c>
      <c r="I58" s="80"/>
      <c r="J58" s="80"/>
      <c r="K58" s="80"/>
      <c r="L58" s="80"/>
      <c r="M58" s="80"/>
      <c r="N58" s="14"/>
      <c r="O58" s="14"/>
      <c r="P58" s="14"/>
      <c r="Q58" s="14"/>
      <c r="R58" s="9"/>
      <c r="S58" s="14"/>
      <c r="T58" s="9"/>
      <c r="U58" s="9"/>
      <c r="V58" s="9"/>
      <c r="W58" s="11"/>
      <c r="Y58" s="28"/>
      <c r="Z58" s="24"/>
      <c r="AA58" s="24"/>
      <c r="AB58" s="25"/>
      <c r="AC58" s="26"/>
      <c r="AD58" s="26"/>
    </row>
    <row r="59" spans="1:30" x14ac:dyDescent="0.2">
      <c r="A59" s="21"/>
      <c r="B59" s="31"/>
      <c r="C59" s="31"/>
      <c r="D59" s="31"/>
      <c r="E59" s="31"/>
      <c r="F59" s="10"/>
      <c r="G59" s="10"/>
      <c r="H59" s="10"/>
      <c r="I59" s="9"/>
      <c r="J59" s="14"/>
      <c r="K59" s="9"/>
      <c r="L59" s="14"/>
      <c r="M59" s="9"/>
      <c r="N59" s="14"/>
      <c r="O59" s="14"/>
      <c r="P59" s="14"/>
      <c r="Q59" s="14"/>
      <c r="R59" s="9"/>
      <c r="S59" s="14"/>
      <c r="T59" s="9"/>
      <c r="U59" s="9"/>
      <c r="V59" s="9"/>
      <c r="W59" s="11"/>
      <c r="Y59" s="28"/>
      <c r="Z59" s="24"/>
      <c r="AA59" s="24"/>
      <c r="AB59" s="25"/>
      <c r="AC59" s="26"/>
      <c r="AD59" s="26"/>
    </row>
    <row r="60" spans="1:30" x14ac:dyDescent="0.2">
      <c r="A60" s="21"/>
      <c r="B60" s="9"/>
      <c r="C60" s="9"/>
      <c r="D60" s="39"/>
      <c r="E60" s="14" t="str">
        <f>IF(D60&lt;&gt;0,IF(D60=AA60,"","*"),"")</f>
        <v/>
      </c>
      <c r="F60" s="81"/>
      <c r="G60" s="82"/>
      <c r="H60" s="82"/>
      <c r="I60" s="82"/>
      <c r="J60" s="82"/>
      <c r="K60" s="82"/>
      <c r="L60" s="82"/>
      <c r="M60" s="82"/>
      <c r="N60" s="14" t="str">
        <f>IF(F60&lt;&gt;0,IF(F60=AB60,"","*"),"")</f>
        <v/>
      </c>
      <c r="O60" s="2"/>
      <c r="P60" s="15"/>
      <c r="Q60" s="14"/>
      <c r="R60" s="61"/>
      <c r="S60" s="14" t="str">
        <f>IF(R60&lt;&gt;0,IF(R60=AD60,"","*"),"")</f>
        <v/>
      </c>
      <c r="T60" s="9"/>
      <c r="U60" s="9"/>
      <c r="V60" s="9"/>
      <c r="W60" s="11"/>
      <c r="Y60" s="28"/>
      <c r="Z60" s="24"/>
      <c r="AA60" s="24">
        <v>26</v>
      </c>
      <c r="AB60" s="25" t="s">
        <v>25</v>
      </c>
      <c r="AC60" s="26"/>
      <c r="AD60" s="61">
        <v>2180</v>
      </c>
    </row>
    <row r="61" spans="1:30" x14ac:dyDescent="0.2">
      <c r="A61" s="21"/>
      <c r="B61" s="9"/>
      <c r="C61" s="9"/>
      <c r="D61" s="9"/>
      <c r="E61" s="9"/>
      <c r="F61" s="10"/>
      <c r="G61" s="10"/>
      <c r="H61" s="77"/>
      <c r="I61" s="78"/>
      <c r="J61" s="78"/>
      <c r="K61" s="78"/>
      <c r="L61" s="78"/>
      <c r="M61" s="78"/>
      <c r="N61" s="14" t="str">
        <f>IF(H61&lt;&gt;0,IF(H61=AB61,"","*"),"")</f>
        <v/>
      </c>
      <c r="O61" s="2"/>
      <c r="P61" s="15"/>
      <c r="Q61" s="14"/>
      <c r="R61" s="9"/>
      <c r="S61" s="15"/>
      <c r="T61" s="9"/>
      <c r="U61" s="61"/>
      <c r="V61" s="14" t="str">
        <f>IF(U61&lt;&gt;0,IF(U61=AD61,"","*"),"")</f>
        <v/>
      </c>
      <c r="W61" s="11"/>
      <c r="Y61" s="23"/>
      <c r="Z61" s="24"/>
      <c r="AA61" s="24"/>
      <c r="AB61" s="25" t="s">
        <v>46</v>
      </c>
      <c r="AC61" s="26"/>
      <c r="AD61" s="61">
        <v>2180</v>
      </c>
    </row>
    <row r="62" spans="1:30" x14ac:dyDescent="0.2">
      <c r="A62" s="21"/>
      <c r="B62" s="9"/>
      <c r="C62" s="9"/>
      <c r="D62" s="9"/>
      <c r="E62" s="9"/>
      <c r="F62" s="10"/>
      <c r="G62" s="10"/>
      <c r="H62" s="79" t="s">
        <v>38</v>
      </c>
      <c r="I62" s="80"/>
      <c r="J62" s="80"/>
      <c r="K62" s="80"/>
      <c r="L62" s="80"/>
      <c r="M62" s="80"/>
      <c r="N62" s="14"/>
      <c r="O62" s="14"/>
      <c r="P62" s="14"/>
      <c r="Q62" s="14"/>
      <c r="R62" s="9"/>
      <c r="S62" s="15"/>
      <c r="T62" s="9"/>
      <c r="U62" s="9"/>
      <c r="V62" s="15"/>
      <c r="W62" s="11"/>
      <c r="Y62" s="23"/>
      <c r="Z62" s="24"/>
      <c r="AA62" s="24"/>
      <c r="AB62" s="25"/>
      <c r="AC62" s="26"/>
      <c r="AD62" s="26"/>
    </row>
    <row r="63" spans="1:30" x14ac:dyDescent="0.2">
      <c r="A63" s="21"/>
      <c r="B63" s="76"/>
      <c r="C63" s="76"/>
      <c r="D63" s="76"/>
      <c r="E63" s="76"/>
      <c r="F63" s="10"/>
      <c r="G63" s="10"/>
      <c r="H63" s="10"/>
      <c r="I63" s="9"/>
      <c r="J63" s="14"/>
      <c r="K63" s="9"/>
      <c r="L63" s="14"/>
      <c r="M63" s="9"/>
      <c r="N63" s="14"/>
      <c r="O63" s="14"/>
      <c r="P63" s="14"/>
      <c r="Q63" s="14"/>
      <c r="R63" s="9"/>
      <c r="S63" s="14"/>
      <c r="T63" s="9"/>
      <c r="U63" s="9"/>
      <c r="V63" s="9"/>
      <c r="Y63" s="29"/>
      <c r="Z63" s="29"/>
      <c r="AA63" s="29"/>
      <c r="AB63" s="29"/>
      <c r="AC63" s="26"/>
      <c r="AD63" s="26"/>
    </row>
    <row r="64" spans="1:30" x14ac:dyDescent="0.2">
      <c r="A64" s="21"/>
      <c r="B64" s="9" t="s">
        <v>4</v>
      </c>
      <c r="C64" s="9"/>
      <c r="D64" s="39"/>
      <c r="E64" s="14" t="str">
        <f>IF(D64&lt;&gt;0,IF(D64=AA64,"","*"),"")</f>
        <v/>
      </c>
      <c r="F64" s="81"/>
      <c r="G64" s="82"/>
      <c r="H64" s="82"/>
      <c r="I64" s="82"/>
      <c r="J64" s="82"/>
      <c r="K64" s="82"/>
      <c r="L64" s="82"/>
      <c r="M64" s="82"/>
      <c r="N64" s="14" t="str">
        <f>IF(F64&lt;&gt;0,IF(F64=AB64,"","*"),"")</f>
        <v/>
      </c>
      <c r="O64" s="2"/>
      <c r="P64" s="15"/>
      <c r="Q64" s="14"/>
      <c r="R64" s="61"/>
      <c r="S64" s="14" t="str">
        <f>IF(R64&lt;&gt;0,IF(R64=AD64,"","*"),"")</f>
        <v/>
      </c>
      <c r="T64" s="9"/>
      <c r="U64" s="9"/>
      <c r="V64" s="9"/>
      <c r="Y64" s="29"/>
      <c r="Z64" s="29"/>
      <c r="AA64" s="29">
        <v>29</v>
      </c>
      <c r="AB64" s="25" t="s">
        <v>25</v>
      </c>
      <c r="AC64" s="26"/>
      <c r="AD64" s="61">
        <v>3560</v>
      </c>
    </row>
    <row r="65" spans="1:30" x14ac:dyDescent="0.2">
      <c r="A65" s="21"/>
      <c r="B65" s="9"/>
      <c r="C65" s="9"/>
      <c r="D65" s="9"/>
      <c r="E65" s="9"/>
      <c r="F65" s="10"/>
      <c r="G65" s="10"/>
      <c r="H65" s="77"/>
      <c r="I65" s="78"/>
      <c r="J65" s="78"/>
      <c r="K65" s="78"/>
      <c r="L65" s="78"/>
      <c r="M65" s="78"/>
      <c r="N65" s="14" t="str">
        <f>IF(H65&lt;&gt;0,IF(H65=AB65,"","*"),"")</f>
        <v/>
      </c>
      <c r="O65" s="62"/>
      <c r="P65" s="15"/>
      <c r="Q65" s="14"/>
      <c r="R65" s="9"/>
      <c r="S65" s="15"/>
      <c r="T65" s="9"/>
      <c r="U65" s="61"/>
      <c r="V65" s="14" t="str">
        <f>IF(U65&lt;&gt;0,IF(U65=AD65,"","*"),"")</f>
        <v/>
      </c>
      <c r="Y65" s="29"/>
      <c r="Z65" s="29"/>
      <c r="AA65" s="29"/>
      <c r="AB65" s="25" t="s">
        <v>47</v>
      </c>
      <c r="AC65" s="26"/>
      <c r="AD65" s="61">
        <v>3560</v>
      </c>
    </row>
    <row r="66" spans="1:30" x14ac:dyDescent="0.2">
      <c r="A66" s="21"/>
      <c r="B66" s="76"/>
      <c r="C66" s="76"/>
      <c r="D66" s="76"/>
      <c r="E66" s="76"/>
      <c r="F66" s="10"/>
      <c r="G66" s="10"/>
      <c r="H66" s="79" t="s">
        <v>39</v>
      </c>
      <c r="I66" s="80"/>
      <c r="J66" s="80"/>
      <c r="K66" s="80"/>
      <c r="L66" s="80"/>
      <c r="M66" s="80"/>
      <c r="N66" s="14"/>
      <c r="O66" s="14"/>
      <c r="P66" s="14"/>
      <c r="Q66" s="14"/>
      <c r="R66" s="9"/>
      <c r="S66" s="15"/>
      <c r="T66" s="9"/>
      <c r="U66" s="9"/>
      <c r="V66" s="15"/>
      <c r="Y66" s="29"/>
      <c r="Z66" s="29"/>
      <c r="AA66" s="29"/>
      <c r="AB66" s="29"/>
      <c r="AC66" s="26"/>
      <c r="AD66" s="26"/>
    </row>
    <row r="67" spans="1:30" x14ac:dyDescent="0.2">
      <c r="B67" s="76"/>
      <c r="C67" s="76"/>
      <c r="D67" s="76"/>
      <c r="E67" s="76"/>
      <c r="F67" s="10"/>
      <c r="G67" s="10"/>
      <c r="H67" s="10"/>
      <c r="I67" s="9"/>
      <c r="J67" s="14"/>
      <c r="K67" s="9"/>
      <c r="L67" s="14"/>
      <c r="M67" s="9"/>
      <c r="N67" s="14"/>
      <c r="O67" s="14"/>
      <c r="P67" s="14"/>
      <c r="Q67" s="14"/>
      <c r="R67" s="9"/>
      <c r="S67" s="14"/>
      <c r="T67" s="9"/>
      <c r="U67" s="9"/>
      <c r="V67" s="9"/>
    </row>
  </sheetData>
  <sheetProtection password="BAAF" sheet="1" objects="1" scenarios="1"/>
  <mergeCells count="62">
    <mergeCell ref="G8:R8"/>
    <mergeCell ref="H35:M35"/>
    <mergeCell ref="H34:M34"/>
    <mergeCell ref="H18:M18"/>
    <mergeCell ref="F37:M37"/>
    <mergeCell ref="O9:O10"/>
    <mergeCell ref="M1:U1"/>
    <mergeCell ref="B30:E30"/>
    <mergeCell ref="F32:M32"/>
    <mergeCell ref="H33:M33"/>
    <mergeCell ref="B23:E23"/>
    <mergeCell ref="F24:M24"/>
    <mergeCell ref="B15:E15"/>
    <mergeCell ref="F16:M16"/>
    <mergeCell ref="H17:M17"/>
    <mergeCell ref="B18:E18"/>
    <mergeCell ref="C10:D10"/>
    <mergeCell ref="H14:M14"/>
    <mergeCell ref="F10:L10"/>
    <mergeCell ref="B11:E11"/>
    <mergeCell ref="H13:M13"/>
    <mergeCell ref="F12:M12"/>
    <mergeCell ref="B26:E26"/>
    <mergeCell ref="B34:E34"/>
    <mergeCell ref="F20:M20"/>
    <mergeCell ref="H21:M21"/>
    <mergeCell ref="F28:M28"/>
    <mergeCell ref="H29:M29"/>
    <mergeCell ref="H25:M25"/>
    <mergeCell ref="H22:M22"/>
    <mergeCell ref="H26:M26"/>
    <mergeCell ref="H30:M30"/>
    <mergeCell ref="B50:E50"/>
    <mergeCell ref="H38:M38"/>
    <mergeCell ref="B39:E39"/>
    <mergeCell ref="H39:M39"/>
    <mergeCell ref="H40:M40"/>
    <mergeCell ref="F42:M42"/>
    <mergeCell ref="G47:R47"/>
    <mergeCell ref="O48:O49"/>
    <mergeCell ref="C49:D49"/>
    <mergeCell ref="F49:L49"/>
    <mergeCell ref="H44:M44"/>
    <mergeCell ref="H43:M43"/>
    <mergeCell ref="F51:M51"/>
    <mergeCell ref="H52:M52"/>
    <mergeCell ref="H54:M54"/>
    <mergeCell ref="B55:E55"/>
    <mergeCell ref="F56:M56"/>
    <mergeCell ref="H53:M53"/>
    <mergeCell ref="B67:E67"/>
    <mergeCell ref="H57:M57"/>
    <mergeCell ref="H62:M62"/>
    <mergeCell ref="B63:E63"/>
    <mergeCell ref="B58:E58"/>
    <mergeCell ref="H58:M58"/>
    <mergeCell ref="F64:M64"/>
    <mergeCell ref="H65:M65"/>
    <mergeCell ref="B66:E66"/>
    <mergeCell ref="H66:M66"/>
    <mergeCell ref="F60:M60"/>
    <mergeCell ref="H61:M61"/>
  </mergeCells>
  <phoneticPr fontId="0" type="noConversion"/>
  <dataValidations count="16">
    <dataValidation type="list" allowBlank="1" showInputMessage="1" showErrorMessage="1" sqref="F12:M12 H13:M13">
      <formula1>"Cash,Accounts Receivable,Accounts Payable, Purchases,Rent Expense"</formula1>
    </dataValidation>
    <dataValidation type="list" allowBlank="1" showInputMessage="1" showErrorMessage="1" sqref="F60:M60">
      <formula1>"Cash,Accounts Receivable/Tilly's Toys,Accounts Payable/Tilly's Toys,Purchases"</formula1>
    </dataValidation>
    <dataValidation type="list" allowBlank="1" showInputMessage="1" showErrorMessage="1" sqref="H65:M65">
      <formula1>"Cash,Accounts Receivable/Scheer &amp; Company,Accounts Payable/Scheer &amp; Company,Purchases"</formula1>
    </dataValidation>
    <dataValidation type="list" allowBlank="1" showInputMessage="1" showErrorMessage="1" sqref="H25:M25">
      <formula1>"Cash,Accounts Receivable/Tilly's Toys,Accounts Payable/Tilly's Toys,Purchases, Purchases Discounts,Purchases Returns and Allowances"</formula1>
    </dataValidation>
    <dataValidation type="list" allowBlank="1" showInputMessage="1" showErrorMessage="1" sqref="H52:M52">
      <formula1>"Cash,Accounts Receivable/Donna's Dolls,Accounts Payable/Donna's Dolls,Purchases"</formula1>
    </dataValidation>
    <dataValidation type="list" allowBlank="1" showInputMessage="1" showErrorMessage="1" sqref="H39:M39">
      <formula1>"Accounts Receivable/Scheer &amp; Company,Accounts Payable/Scheer &amp; Company,Purchases, Purchases Discounts,Purchases Returns and Allowances"</formula1>
    </dataValidation>
    <dataValidation type="list" allowBlank="1" showInputMessage="1" showErrorMessage="1" sqref="H53:M53">
      <formula1>"Accounts Receivable/Donna's Dolls,Accounts Payable/Donna's Dolls,Purchases, Purchases Discounts,Purchases Returns and Allowances"</formula1>
    </dataValidation>
    <dataValidation type="list" allowBlank="1" showInputMessage="1" showErrorMessage="1" sqref="H57:M57">
      <formula1>"Cash,Accounts Receivable/Applied Business,Accounts Payable/Applied Business,Purchases"</formula1>
    </dataValidation>
    <dataValidation type="list" allowBlank="1" showInputMessage="1" showErrorMessage="1" sqref="H17:M17 F16:M16">
      <formula1>"Cash,Accounts Receivable/Tilly's Toys,Accounts Payable/Tilly's Toys,Purchases"</formula1>
    </dataValidation>
    <dataValidation type="list" allowBlank="1" showInputMessage="1" showErrorMessage="1" sqref="F24:M24 F32:M32 H61:M61 H33:M33">
      <formula1>"Cash,Accounts Receivable/Tilly's Toys,Accounts Payable/Tilly's Toys,Purchases, Purchases Discounts,Purchases Returns and Allowances"</formula1>
    </dataValidation>
    <dataValidation type="list" allowBlank="1" showInputMessage="1" showErrorMessage="1" sqref="F20:M20 H21:M21 F64:M64">
      <formula1>"Cash,Accounts Receivable/Scheer &amp; Company,Accounts Payable/Scheer &amp; Company,Purchases"</formula1>
    </dataValidation>
    <dataValidation type="list" allowBlank="1" showInputMessage="1" showErrorMessage="1" sqref="F37:M37 H38:M38">
      <formula1>"Cash,Accounts Receivable/Scheer &amp; Company,Accounts Payable/Scheer &amp; Company,Purchases, Purchases Discounts,Purchases Returns and Allowances"</formula1>
    </dataValidation>
    <dataValidation type="list" allowBlank="1" showInputMessage="1" showErrorMessage="1" sqref="F28:M28 H29:M29 F51:M51">
      <formula1>"Cash,Accounts Receivable/Donna's Dolls,Accounts Payable/Donna's Dolls,Purchases"</formula1>
    </dataValidation>
    <dataValidation type="list" allowBlank="1" showInputMessage="1" showErrorMessage="1" sqref="F42:M42 H43:M43">
      <formula1>"Cash,Accounts Receivable/Donna's Dolls,Accounts Payable/Donna's Dolls,Purchases, Purchases Discounts,Purchases Returns and Allowances"</formula1>
    </dataValidation>
    <dataValidation type="list" allowBlank="1" showInputMessage="1" showErrorMessage="1" sqref="F56:M56">
      <formula1>"Cash,Accounts Receivable/Applied Business,Accounts Payable/Applied Business,Purchases"</formula1>
    </dataValidation>
    <dataValidation type="list" allowBlank="1" showInputMessage="1" showErrorMessage="1" sqref="H34:M34">
      <formula1>"Accounts Receivable/Tilly's Toys,Accounts Payable/Tilly's Toys,Purchases, Purchases Discounts,Purchases Returns and Allowances"</formula1>
    </dataValidation>
  </dataValidations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D90"/>
  <sheetViews>
    <sheetView showGridLines="0" workbookViewId="0">
      <selection activeCell="R14" sqref="R14"/>
    </sheetView>
  </sheetViews>
  <sheetFormatPr defaultRowHeight="12.75" x14ac:dyDescent="0.2"/>
  <cols>
    <col min="1" max="2" width="1.7109375" customWidth="1"/>
    <col min="3" max="3" width="5.7109375" customWidth="1"/>
    <col min="4" max="4" width="3.7109375" customWidth="1"/>
    <col min="5" max="5" width="1.7109375" customWidth="1"/>
    <col min="8" max="8" width="1.7109375" customWidth="1"/>
    <col min="9" max="9" width="5.28515625" customWidth="1"/>
    <col min="10" max="11" width="1.7109375" customWidth="1"/>
    <col min="12" max="12" width="10.7109375" customWidth="1"/>
    <col min="13" max="14" width="1.7109375" customWidth="1"/>
    <col min="15" max="15" width="10.7109375" customWidth="1"/>
    <col min="16" max="17" width="1.7109375" customWidth="1"/>
    <col min="18" max="18" width="10.7109375" customWidth="1"/>
    <col min="19" max="20" width="1.7109375" customWidth="1"/>
    <col min="21" max="21" width="10.7109375" customWidth="1"/>
    <col min="22" max="23" width="1.7109375" customWidth="1"/>
    <col min="26" max="29" width="9.140625" hidden="1" customWidth="1"/>
    <col min="30" max="30" width="11.7109375" hidden="1" customWidth="1"/>
  </cols>
  <sheetData>
    <row r="1" spans="1:30" x14ac:dyDescent="0.2">
      <c r="B1" s="32" t="s">
        <v>28</v>
      </c>
      <c r="C1" s="32"/>
      <c r="D1" s="32"/>
      <c r="F1" s="3"/>
      <c r="G1" s="3"/>
      <c r="H1" s="38"/>
      <c r="I1" s="99" t="s">
        <v>16</v>
      </c>
      <c r="J1" s="99"/>
      <c r="K1" s="99"/>
      <c r="L1" s="99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</row>
    <row r="2" spans="1:30" x14ac:dyDescent="0.2">
      <c r="E2" s="1"/>
      <c r="F2" s="3"/>
      <c r="G2" s="3"/>
      <c r="N2" s="5"/>
    </row>
    <row r="3" spans="1:30" x14ac:dyDescent="0.2">
      <c r="C3" s="6" t="s">
        <v>40</v>
      </c>
      <c r="E3" s="6"/>
      <c r="F3" s="3"/>
      <c r="G3" s="3"/>
      <c r="N3" s="5"/>
    </row>
    <row r="4" spans="1:30" x14ac:dyDescent="0.2">
      <c r="C4" s="6" t="s">
        <v>13</v>
      </c>
      <c r="E4" s="6"/>
      <c r="F4" s="3"/>
      <c r="G4" s="3"/>
      <c r="N4" s="5"/>
    </row>
    <row r="5" spans="1:30" x14ac:dyDescent="0.2">
      <c r="C5" s="6" t="s">
        <v>14</v>
      </c>
      <c r="E5" s="6"/>
      <c r="F5" s="3"/>
      <c r="G5" s="3"/>
      <c r="N5" s="5"/>
    </row>
    <row r="6" spans="1:30" x14ac:dyDescent="0.2">
      <c r="C6" s="6"/>
      <c r="E6" s="6"/>
      <c r="F6" s="3"/>
      <c r="G6" s="3"/>
      <c r="N6" s="5"/>
    </row>
    <row r="7" spans="1:30" x14ac:dyDescent="0.2">
      <c r="B7" s="7" t="s">
        <v>0</v>
      </c>
      <c r="C7" s="7"/>
      <c r="D7" s="7"/>
      <c r="F7" s="3"/>
      <c r="G7" s="3"/>
      <c r="L7" s="37" t="s">
        <v>15</v>
      </c>
      <c r="N7" s="5"/>
    </row>
    <row r="8" spans="1:30" x14ac:dyDescent="0.2">
      <c r="B8" s="7"/>
      <c r="C8" s="7"/>
      <c r="D8" s="7"/>
      <c r="F8" s="3"/>
      <c r="G8" s="3"/>
      <c r="N8" s="5"/>
    </row>
    <row r="9" spans="1:30" ht="15" x14ac:dyDescent="0.25">
      <c r="B9" s="40"/>
      <c r="C9" s="54" t="s">
        <v>2</v>
      </c>
      <c r="D9" s="54"/>
      <c r="E9" s="54"/>
      <c r="F9" s="93" t="s">
        <v>22</v>
      </c>
      <c r="G9" s="98"/>
      <c r="H9" s="98"/>
      <c r="I9" s="98"/>
      <c r="J9" s="98"/>
      <c r="K9" s="98"/>
      <c r="L9" s="98"/>
      <c r="M9" s="43"/>
      <c r="N9" s="44"/>
      <c r="O9" s="45"/>
      <c r="P9" s="41"/>
      <c r="Q9" s="95" t="s">
        <v>12</v>
      </c>
      <c r="R9" s="95"/>
      <c r="S9" s="95"/>
      <c r="T9" s="95"/>
      <c r="U9" s="55">
        <v>101</v>
      </c>
      <c r="V9" s="56"/>
      <c r="W9" s="56"/>
    </row>
    <row r="10" spans="1:30" x14ac:dyDescent="0.2">
      <c r="A10" s="19"/>
      <c r="B10" s="46"/>
      <c r="C10" s="46"/>
      <c r="D10" s="46"/>
      <c r="E10" s="46"/>
      <c r="F10" s="46"/>
      <c r="G10" s="46"/>
      <c r="H10" s="49"/>
      <c r="I10" s="85" t="s">
        <v>7</v>
      </c>
      <c r="J10" s="49"/>
      <c r="K10" s="49"/>
      <c r="L10" s="49"/>
      <c r="M10" s="46"/>
      <c r="N10" s="46"/>
      <c r="O10" s="49"/>
      <c r="P10" s="49"/>
      <c r="Q10" s="96" t="s">
        <v>11</v>
      </c>
      <c r="R10" s="97"/>
      <c r="S10" s="97"/>
      <c r="T10" s="97"/>
      <c r="U10" s="97"/>
      <c r="V10" s="97"/>
      <c r="W10" s="97"/>
    </row>
    <row r="11" spans="1:30" x14ac:dyDescent="0.2">
      <c r="A11" s="20"/>
      <c r="B11" s="51"/>
      <c r="C11" s="87" t="s">
        <v>1</v>
      </c>
      <c r="D11" s="88"/>
      <c r="E11" s="52"/>
      <c r="F11" s="85" t="s">
        <v>9</v>
      </c>
      <c r="G11" s="89"/>
      <c r="H11" s="50"/>
      <c r="I11" s="86"/>
      <c r="J11" s="50"/>
      <c r="K11" s="50"/>
      <c r="L11" s="50" t="s">
        <v>3</v>
      </c>
      <c r="M11" s="53"/>
      <c r="N11" s="53"/>
      <c r="O11" s="50" t="s">
        <v>10</v>
      </c>
      <c r="P11" s="49"/>
      <c r="Q11" s="49"/>
      <c r="R11" s="50" t="s">
        <v>3</v>
      </c>
      <c r="S11" s="53"/>
      <c r="T11" s="53"/>
      <c r="U11" s="50" t="s">
        <v>10</v>
      </c>
      <c r="V11" s="49"/>
      <c r="W11" s="49"/>
    </row>
    <row r="12" spans="1:30" x14ac:dyDescent="0.2">
      <c r="A12" s="21"/>
      <c r="B12" s="83" t="s">
        <v>6</v>
      </c>
      <c r="C12" s="83"/>
      <c r="D12" s="83"/>
      <c r="E12" s="83"/>
      <c r="F12" s="10"/>
      <c r="G12" s="10"/>
      <c r="H12" s="14"/>
      <c r="I12" s="14"/>
      <c r="J12" s="14"/>
      <c r="K12" s="14"/>
      <c r="L12" s="9"/>
      <c r="M12" s="14"/>
      <c r="N12" s="9"/>
      <c r="O12" s="9"/>
      <c r="P12" s="14"/>
      <c r="Q12" s="9"/>
      <c r="R12" s="9"/>
      <c r="S12" s="14"/>
      <c r="T12" s="9"/>
      <c r="U12" s="9"/>
      <c r="V12" s="14"/>
      <c r="W12" s="9"/>
    </row>
    <row r="13" spans="1:30" x14ac:dyDescent="0.2">
      <c r="A13" s="21"/>
      <c r="B13" s="9"/>
      <c r="C13" s="9" t="s">
        <v>20</v>
      </c>
      <c r="D13" s="9">
        <v>1</v>
      </c>
      <c r="E13" s="14"/>
      <c r="F13" s="64" t="s">
        <v>11</v>
      </c>
      <c r="G13" s="10"/>
      <c r="H13" s="14"/>
      <c r="I13" s="65" t="s">
        <v>41</v>
      </c>
      <c r="J13" s="14"/>
      <c r="K13" s="14"/>
      <c r="L13" s="9"/>
      <c r="M13" s="15"/>
      <c r="N13" s="9"/>
      <c r="O13" s="9"/>
      <c r="P13" s="15"/>
      <c r="Q13" s="9"/>
      <c r="R13" s="66">
        <v>21000</v>
      </c>
      <c r="S13" s="15"/>
      <c r="T13" s="9"/>
      <c r="U13" s="9"/>
      <c r="V13" s="15"/>
      <c r="W13" s="9"/>
      <c r="Z13" s="36"/>
      <c r="AA13" s="34"/>
      <c r="AB13" s="58"/>
      <c r="AC13" s="2"/>
      <c r="AD13" s="22">
        <v>21000</v>
      </c>
    </row>
    <row r="14" spans="1:30" x14ac:dyDescent="0.2">
      <c r="A14" s="21"/>
      <c r="B14" s="9"/>
      <c r="C14" s="9"/>
      <c r="D14" s="36"/>
      <c r="E14" s="14" t="str">
        <f t="shared" ref="E14:E21" si="0">IF(D14&lt;&gt;0,IF(D14=Z14,"","*"),"")</f>
        <v/>
      </c>
      <c r="F14" s="81"/>
      <c r="G14" s="92"/>
      <c r="H14" s="14" t="str">
        <f>IF(F14&lt;&gt;0,IF(F14=U11,"","*"),"")</f>
        <v/>
      </c>
      <c r="I14" s="34"/>
      <c r="J14" s="14" t="str">
        <f t="shared" ref="J14:J21" si="1">IF(I14&lt;&gt;0,IF(I14=AA14,"","*"),"")</f>
        <v/>
      </c>
      <c r="K14" s="14"/>
      <c r="L14" s="2"/>
      <c r="M14" s="14" t="str">
        <f>IF(L14&lt;&gt;0,IF(L14=AC14,"","*"),"")</f>
        <v/>
      </c>
      <c r="N14" s="9"/>
      <c r="O14" s="2"/>
      <c r="P14" s="14" t="str">
        <f>IF(O14&lt;&gt;0,IF(O14=AC14,"","*"),"")</f>
        <v/>
      </c>
      <c r="Q14" s="9"/>
      <c r="R14" s="35"/>
      <c r="S14" s="14" t="str">
        <f t="shared" ref="S14:S21" si="2">IF(R14&lt;&gt;0,IF(R14=AD14,"","*"),"")</f>
        <v/>
      </c>
      <c r="T14" s="9"/>
      <c r="U14" s="2"/>
      <c r="V14" s="14" t="str">
        <f t="shared" ref="V14:V21" si="3">IF(U14&lt;&gt;0,IF(U14=AE14,"","*"),"")</f>
        <v/>
      </c>
      <c r="W14" s="9"/>
      <c r="Z14" s="36">
        <v>1</v>
      </c>
      <c r="AA14" s="34" t="s">
        <v>42</v>
      </c>
      <c r="AB14" s="58"/>
      <c r="AC14" s="2">
        <v>2500</v>
      </c>
      <c r="AD14" s="35">
        <v>18500</v>
      </c>
    </row>
    <row r="15" spans="1:30" x14ac:dyDescent="0.2">
      <c r="A15" s="21"/>
      <c r="B15" s="31"/>
      <c r="C15" s="31"/>
      <c r="D15" s="36"/>
      <c r="E15" s="14" t="str">
        <f t="shared" si="0"/>
        <v/>
      </c>
      <c r="F15" s="81"/>
      <c r="G15" s="92"/>
      <c r="H15" s="14" t="str">
        <f>IF(F15&lt;&gt;0,IF(F15=U12,"","*"),"")</f>
        <v/>
      </c>
      <c r="I15" s="34"/>
      <c r="J15" s="14" t="str">
        <f t="shared" si="1"/>
        <v/>
      </c>
      <c r="K15" s="14"/>
      <c r="L15" s="2"/>
      <c r="M15" s="14" t="str">
        <f>IF(L15&lt;&gt;0,IF(L15=AC15,"","*"),"")</f>
        <v/>
      </c>
      <c r="N15" s="9"/>
      <c r="O15" s="2"/>
      <c r="P15" s="14" t="str">
        <f t="shared" ref="P15:P21" si="4">IF(O15&lt;&gt;0,IF(O15=AC15,"","*"),"")</f>
        <v/>
      </c>
      <c r="Q15" s="9"/>
      <c r="R15" s="35"/>
      <c r="S15" s="14" t="str">
        <f t="shared" si="2"/>
        <v/>
      </c>
      <c r="T15" s="9"/>
      <c r="U15" s="2"/>
      <c r="V15" s="14" t="str">
        <f t="shared" si="3"/>
        <v/>
      </c>
      <c r="W15" s="9"/>
      <c r="Z15" s="36">
        <v>11</v>
      </c>
      <c r="AA15" s="34" t="s">
        <v>42</v>
      </c>
      <c r="AB15" s="58"/>
      <c r="AC15" s="2">
        <v>2450</v>
      </c>
      <c r="AD15" s="35">
        <f>AD14+AB15-AC15</f>
        <v>16050</v>
      </c>
    </row>
    <row r="16" spans="1:30" x14ac:dyDescent="0.2">
      <c r="A16" s="21"/>
      <c r="B16" s="9"/>
      <c r="C16" s="9"/>
      <c r="D16" s="36"/>
      <c r="E16" s="14" t="str">
        <f t="shared" si="0"/>
        <v/>
      </c>
      <c r="F16" s="81"/>
      <c r="G16" s="92"/>
      <c r="H16" s="14" t="str">
        <f>IF(F16&lt;&gt;0,IF(F16=U13,"","*"),"")</f>
        <v/>
      </c>
      <c r="I16" s="34"/>
      <c r="J16" s="14" t="str">
        <f t="shared" si="1"/>
        <v/>
      </c>
      <c r="K16" s="14"/>
      <c r="L16" s="2"/>
      <c r="M16" s="14" t="str">
        <f>IF(L16&lt;&gt;0,IF(L16=AC16,"","*"),"")</f>
        <v/>
      </c>
      <c r="N16" s="9"/>
      <c r="O16" s="2"/>
      <c r="P16" s="14" t="str">
        <f t="shared" si="4"/>
        <v/>
      </c>
      <c r="Q16" s="9"/>
      <c r="R16" s="35"/>
      <c r="S16" s="14" t="str">
        <f t="shared" si="2"/>
        <v/>
      </c>
      <c r="T16" s="9"/>
      <c r="U16" s="2"/>
      <c r="V16" s="14" t="str">
        <f t="shared" si="3"/>
        <v/>
      </c>
      <c r="W16" s="9"/>
      <c r="Z16" s="36">
        <v>13</v>
      </c>
      <c r="AA16" s="34" t="s">
        <v>42</v>
      </c>
      <c r="AB16" s="58"/>
      <c r="AC16" s="2">
        <v>3267</v>
      </c>
      <c r="AD16" s="35">
        <f>AD15+AB16-AC16</f>
        <v>12783</v>
      </c>
    </row>
    <row r="17" spans="1:30" x14ac:dyDescent="0.2">
      <c r="A17" s="21"/>
      <c r="B17" s="9"/>
      <c r="C17" s="9"/>
      <c r="D17" s="36"/>
      <c r="E17" s="14" t="str">
        <f t="shared" si="0"/>
        <v/>
      </c>
      <c r="F17" s="81"/>
      <c r="G17" s="92"/>
      <c r="H17" s="14" t="str">
        <f>IF(F17&lt;&gt;0,IF(F17=U14,"","*"),"")</f>
        <v/>
      </c>
      <c r="I17" s="34"/>
      <c r="J17" s="14" t="str">
        <f t="shared" si="1"/>
        <v/>
      </c>
      <c r="K17" s="14"/>
      <c r="L17" s="2"/>
      <c r="M17" s="14" t="str">
        <f>IF(L17&lt;&gt;0,IF(L17=AC17,"","*"),"")</f>
        <v/>
      </c>
      <c r="N17" s="9"/>
      <c r="O17" s="2"/>
      <c r="P17" s="14" t="str">
        <f t="shared" si="4"/>
        <v/>
      </c>
      <c r="Q17" s="9"/>
      <c r="R17" s="35"/>
      <c r="S17" s="14" t="str">
        <f t="shared" si="2"/>
        <v/>
      </c>
      <c r="T17" s="9"/>
      <c r="U17" s="2"/>
      <c r="V17" s="14" t="str">
        <f t="shared" si="3"/>
        <v/>
      </c>
      <c r="W17" s="9"/>
      <c r="Z17" s="36">
        <v>18</v>
      </c>
      <c r="AA17" s="34" t="s">
        <v>43</v>
      </c>
      <c r="AB17" s="58"/>
      <c r="AC17" s="2">
        <v>2499</v>
      </c>
      <c r="AD17" s="35">
        <f>AD16+AB17-AC17</f>
        <v>10284</v>
      </c>
    </row>
    <row r="18" spans="1:30" x14ac:dyDescent="0.2">
      <c r="A18" s="21"/>
      <c r="B18" s="31"/>
      <c r="C18" s="31"/>
      <c r="D18" s="36"/>
      <c r="E18" s="14" t="str">
        <f t="shared" si="0"/>
        <v/>
      </c>
      <c r="F18" s="81"/>
      <c r="G18" s="92"/>
      <c r="H18" s="14" t="str">
        <f>IF(F18&lt;&gt;0,IF(F18=U15,"","*"),"")</f>
        <v/>
      </c>
      <c r="I18" s="34"/>
      <c r="J18" s="14" t="str">
        <f t="shared" si="1"/>
        <v/>
      </c>
      <c r="K18" s="14"/>
      <c r="L18" s="2"/>
      <c r="M18" s="14" t="str">
        <f>IF(L18&lt;&gt;0,IF(L18=AB18,"","*"),"")</f>
        <v/>
      </c>
      <c r="N18" s="9"/>
      <c r="O18" s="58"/>
      <c r="P18" s="14" t="str">
        <f t="shared" si="4"/>
        <v/>
      </c>
      <c r="Q18" s="9"/>
      <c r="R18" s="35"/>
      <c r="S18" s="14" t="str">
        <f t="shared" si="2"/>
        <v/>
      </c>
      <c r="T18" s="9"/>
      <c r="U18" s="2"/>
      <c r="V18" s="14" t="str">
        <f t="shared" si="3"/>
        <v/>
      </c>
      <c r="W18" s="9"/>
      <c r="Z18" s="36"/>
      <c r="AA18" s="34"/>
      <c r="AB18" s="58"/>
      <c r="AC18" s="2"/>
      <c r="AD18" s="59"/>
    </row>
    <row r="19" spans="1:30" x14ac:dyDescent="0.2">
      <c r="A19" s="21"/>
      <c r="B19" s="9"/>
      <c r="C19" s="9"/>
      <c r="D19" s="36"/>
      <c r="E19" s="14" t="str">
        <f t="shared" si="0"/>
        <v/>
      </c>
      <c r="F19" s="81"/>
      <c r="G19" s="92"/>
      <c r="H19" s="14" t="str">
        <f>IF(F19&lt;&gt;0,IF(F19=U12,"","*"),"")</f>
        <v/>
      </c>
      <c r="I19" s="34"/>
      <c r="J19" s="14" t="str">
        <f t="shared" si="1"/>
        <v/>
      </c>
      <c r="K19" s="14"/>
      <c r="L19" s="58"/>
      <c r="M19" s="14" t="str">
        <f>IF(L19&lt;&gt;0,IF(L19=AB19,"","*"),"")</f>
        <v/>
      </c>
      <c r="N19" s="9"/>
      <c r="O19" s="58"/>
      <c r="P19" s="14" t="str">
        <f t="shared" si="4"/>
        <v/>
      </c>
      <c r="Q19" s="9"/>
      <c r="R19" s="59"/>
      <c r="S19" s="14" t="str">
        <f t="shared" si="2"/>
        <v/>
      </c>
      <c r="T19" s="9"/>
      <c r="U19" s="2"/>
      <c r="V19" s="14" t="str">
        <f t="shared" si="3"/>
        <v/>
      </c>
      <c r="W19" s="9"/>
      <c r="Z19" s="36"/>
      <c r="AA19" s="34"/>
      <c r="AB19" s="58"/>
      <c r="AC19" s="2"/>
      <c r="AD19" s="59"/>
    </row>
    <row r="20" spans="1:30" x14ac:dyDescent="0.2">
      <c r="A20" s="21"/>
      <c r="B20" s="9"/>
      <c r="C20" s="9"/>
      <c r="D20" s="36"/>
      <c r="E20" s="14" t="str">
        <f t="shared" si="0"/>
        <v/>
      </c>
      <c r="F20" s="81"/>
      <c r="G20" s="92"/>
      <c r="H20" s="14" t="str">
        <f>IF(F20&lt;&gt;0,IF(F20=U13,"","*"),"")</f>
        <v/>
      </c>
      <c r="I20" s="34"/>
      <c r="J20" s="14" t="str">
        <f t="shared" si="1"/>
        <v/>
      </c>
      <c r="K20" s="14"/>
      <c r="L20" s="2"/>
      <c r="M20" s="14" t="str">
        <f>IF(L20&lt;&gt;0,IF(L20=AB20,"","*"),"")</f>
        <v/>
      </c>
      <c r="N20" s="9"/>
      <c r="O20" s="2"/>
      <c r="P20" s="14" t="str">
        <f t="shared" si="4"/>
        <v/>
      </c>
      <c r="Q20" s="9"/>
      <c r="R20" s="59"/>
      <c r="S20" s="14" t="str">
        <f t="shared" si="2"/>
        <v/>
      </c>
      <c r="T20" s="9"/>
      <c r="U20" s="2"/>
      <c r="V20" s="14" t="str">
        <f t="shared" si="3"/>
        <v/>
      </c>
      <c r="W20" s="9"/>
      <c r="Z20" s="36"/>
      <c r="AA20" s="34"/>
      <c r="AB20" s="2"/>
      <c r="AC20" s="2"/>
      <c r="AD20" s="35" t="str">
        <f>IF(OR(AB20&gt;0,AC20&gt;0),AD19+AB20-AC20,"")</f>
        <v/>
      </c>
    </row>
    <row r="21" spans="1:30" x14ac:dyDescent="0.2">
      <c r="A21" s="21"/>
      <c r="B21" s="31"/>
      <c r="C21" s="31"/>
      <c r="D21" s="36"/>
      <c r="E21" s="14" t="str">
        <f t="shared" si="0"/>
        <v/>
      </c>
      <c r="F21" s="81"/>
      <c r="G21" s="92"/>
      <c r="H21" s="14" t="str">
        <f>IF(F21&lt;&gt;0,IF(F21=U14,"","*"),"")</f>
        <v/>
      </c>
      <c r="I21" s="34"/>
      <c r="J21" s="14" t="str">
        <f t="shared" si="1"/>
        <v/>
      </c>
      <c r="K21" s="14"/>
      <c r="L21" s="2"/>
      <c r="M21" s="14" t="str">
        <f>IF(L21&lt;&gt;0,IF(L21=AB21,"","*"),"")</f>
        <v/>
      </c>
      <c r="N21" s="9"/>
      <c r="O21" s="2"/>
      <c r="P21" s="14" t="str">
        <f t="shared" si="4"/>
        <v/>
      </c>
      <c r="Q21" s="9"/>
      <c r="R21" s="59"/>
      <c r="S21" s="14" t="str">
        <f t="shared" si="2"/>
        <v/>
      </c>
      <c r="T21" s="9"/>
      <c r="U21" s="2"/>
      <c r="V21" s="14" t="str">
        <f t="shared" si="3"/>
        <v/>
      </c>
      <c r="W21" s="9"/>
      <c r="Z21" s="36"/>
      <c r="AA21" s="34"/>
      <c r="AB21" s="2"/>
      <c r="AC21" s="2"/>
      <c r="AD21" s="35" t="str">
        <f>IF(OR(AB21&gt;0,AC21&gt;0),AD20+AB21-AC21,"")</f>
        <v/>
      </c>
    </row>
    <row r="22" spans="1:30" x14ac:dyDescent="0.2">
      <c r="A22" s="21"/>
      <c r="B22" s="9"/>
      <c r="C22" s="9"/>
      <c r="D22" s="9"/>
      <c r="E22" s="9"/>
      <c r="F22" s="10"/>
      <c r="G22" s="10"/>
      <c r="H22" s="9"/>
      <c r="I22" s="9"/>
      <c r="J22" s="9"/>
      <c r="K22" s="9"/>
      <c r="L22" s="9"/>
      <c r="M22" s="15"/>
      <c r="N22" s="9"/>
      <c r="O22" s="9"/>
      <c r="P22" s="15"/>
      <c r="Q22" s="9"/>
      <c r="R22" s="9"/>
      <c r="S22" s="15"/>
      <c r="T22" s="9"/>
      <c r="U22" s="9"/>
      <c r="V22" s="15"/>
      <c r="W22" s="9"/>
    </row>
    <row r="23" spans="1:30" x14ac:dyDescent="0.2">
      <c r="E23" s="12"/>
      <c r="F23" s="4"/>
      <c r="G23" s="4"/>
      <c r="H23" s="12"/>
      <c r="I23" s="12"/>
      <c r="J23" s="12"/>
      <c r="K23" s="12"/>
      <c r="L23" s="13"/>
      <c r="M23" s="13"/>
    </row>
    <row r="24" spans="1:30" ht="15" x14ac:dyDescent="0.25">
      <c r="B24" s="40"/>
      <c r="C24" s="54" t="s">
        <v>2</v>
      </c>
      <c r="D24" s="54"/>
      <c r="E24" s="54"/>
      <c r="F24" s="93" t="s">
        <v>44</v>
      </c>
      <c r="G24" s="94"/>
      <c r="H24" s="94"/>
      <c r="I24" s="94"/>
      <c r="J24" s="94"/>
      <c r="K24" s="94"/>
      <c r="L24" s="94"/>
      <c r="M24" s="43"/>
      <c r="N24" s="44"/>
      <c r="O24" s="45"/>
      <c r="P24" s="41"/>
      <c r="Q24" s="95" t="s">
        <v>12</v>
      </c>
      <c r="R24" s="95"/>
      <c r="S24" s="95"/>
      <c r="T24" s="95"/>
      <c r="U24" s="55">
        <v>202</v>
      </c>
      <c r="V24" s="56"/>
      <c r="W24" s="56"/>
    </row>
    <row r="25" spans="1:30" ht="12.75" customHeight="1" x14ac:dyDescent="0.2">
      <c r="A25" s="19"/>
      <c r="B25" s="46"/>
      <c r="C25" s="46"/>
      <c r="D25" s="46"/>
      <c r="E25" s="46"/>
      <c r="F25" s="46"/>
      <c r="G25" s="46"/>
      <c r="H25" s="49"/>
      <c r="I25" s="85" t="s">
        <v>7</v>
      </c>
      <c r="J25" s="49"/>
      <c r="K25" s="49"/>
      <c r="L25" s="49"/>
      <c r="M25" s="46"/>
      <c r="N25" s="46"/>
      <c r="O25" s="49"/>
      <c r="P25" s="49"/>
      <c r="Q25" s="96" t="s">
        <v>11</v>
      </c>
      <c r="R25" s="97"/>
      <c r="S25" s="97"/>
      <c r="T25" s="97"/>
      <c r="U25" s="97"/>
      <c r="V25" s="97"/>
      <c r="W25" s="97"/>
    </row>
    <row r="26" spans="1:30" x14ac:dyDescent="0.2">
      <c r="A26" s="20"/>
      <c r="B26" s="51"/>
      <c r="C26" s="87" t="s">
        <v>1</v>
      </c>
      <c r="D26" s="88"/>
      <c r="E26" s="52"/>
      <c r="F26" s="85" t="s">
        <v>9</v>
      </c>
      <c r="G26" s="89"/>
      <c r="H26" s="50"/>
      <c r="I26" s="86"/>
      <c r="J26" s="50"/>
      <c r="K26" s="50"/>
      <c r="L26" s="50" t="s">
        <v>3</v>
      </c>
      <c r="M26" s="53"/>
      <c r="N26" s="53"/>
      <c r="O26" s="50" t="s">
        <v>10</v>
      </c>
      <c r="P26" s="49"/>
      <c r="Q26" s="49"/>
      <c r="R26" s="50" t="s">
        <v>3</v>
      </c>
      <c r="S26" s="53"/>
      <c r="T26" s="53"/>
      <c r="U26" s="50" t="s">
        <v>10</v>
      </c>
      <c r="V26" s="49"/>
      <c r="W26" s="49"/>
    </row>
    <row r="27" spans="1:30" x14ac:dyDescent="0.2">
      <c r="A27" s="21"/>
      <c r="B27" s="83" t="s">
        <v>6</v>
      </c>
      <c r="C27" s="83"/>
      <c r="D27" s="83"/>
      <c r="E27" s="83"/>
      <c r="F27" s="10"/>
      <c r="G27" s="10"/>
      <c r="H27" s="14"/>
      <c r="I27" s="14"/>
      <c r="J27" s="14"/>
      <c r="K27" s="14"/>
      <c r="L27" s="9"/>
      <c r="M27" s="14"/>
      <c r="N27" s="9"/>
      <c r="O27" s="9"/>
      <c r="P27" s="14"/>
      <c r="Q27" s="9"/>
      <c r="R27" s="9"/>
      <c r="S27" s="14"/>
      <c r="T27" s="9"/>
      <c r="U27" s="9"/>
      <c r="V27" s="14"/>
      <c r="W27" s="9"/>
    </row>
    <row r="28" spans="1:30" x14ac:dyDescent="0.2">
      <c r="A28" s="21"/>
      <c r="B28" s="9"/>
      <c r="C28" s="9" t="s">
        <v>20</v>
      </c>
      <c r="D28" s="36"/>
      <c r="E28" s="14" t="str">
        <f t="shared" ref="E28:E39" si="5">IF(D28&lt;&gt;0,IF(D28=Z28,"","*"),"")</f>
        <v/>
      </c>
      <c r="F28" s="81"/>
      <c r="G28" s="81"/>
      <c r="H28" s="14" t="str">
        <f>IF(F28&lt;&gt;0,IF(F28=U27,"","*"),"")</f>
        <v/>
      </c>
      <c r="I28" s="34"/>
      <c r="J28" s="14" t="str">
        <f t="shared" ref="J28:J39" si="6">IF(I28&lt;&gt;0,IF(I28=AA28,"","*"),"")</f>
        <v/>
      </c>
      <c r="K28" s="14"/>
      <c r="L28" s="2"/>
      <c r="M28" s="14" t="str">
        <f t="shared" ref="M28:M39" si="7">IF(L28&lt;&gt;0,IF(L28=AB28,"","*"),"")</f>
        <v/>
      </c>
      <c r="N28" s="9"/>
      <c r="O28" s="2"/>
      <c r="P28" s="14" t="str">
        <f t="shared" ref="P28:P39" si="8">IF(O28&lt;&gt;0,IF(O28=AC28,"","*"),"")</f>
        <v/>
      </c>
      <c r="Q28" s="9"/>
      <c r="R28" s="58"/>
      <c r="S28" s="14" t="str">
        <f t="shared" ref="S28:S35" si="9">IF(R28&lt;&gt;0,IF(R28=AD28,"","*"),"")</f>
        <v/>
      </c>
      <c r="T28" s="9"/>
      <c r="U28" s="2"/>
      <c r="V28" s="14" t="str">
        <f t="shared" ref="V28:V39" si="10">IF(U28&lt;&gt;0,IF(U28=AD28,"","*"),"")</f>
        <v/>
      </c>
      <c r="W28" s="9"/>
      <c r="Z28" s="36">
        <v>1</v>
      </c>
      <c r="AA28" s="34" t="s">
        <v>42</v>
      </c>
      <c r="AB28" s="2"/>
      <c r="AC28" s="2">
        <v>2800</v>
      </c>
      <c r="AD28" s="2">
        <v>2800</v>
      </c>
    </row>
    <row r="29" spans="1:30" x14ac:dyDescent="0.2">
      <c r="A29" s="21"/>
      <c r="B29" s="9"/>
      <c r="C29" s="9"/>
      <c r="D29" s="36"/>
      <c r="E29" s="14" t="str">
        <f t="shared" si="5"/>
        <v/>
      </c>
      <c r="F29" s="81"/>
      <c r="G29" s="81"/>
      <c r="H29" s="14" t="str">
        <f t="shared" ref="H29:H39" si="11">IF(F29&lt;&gt;0,IF(F29=U28,"","*"),"")</f>
        <v/>
      </c>
      <c r="I29" s="34"/>
      <c r="J29" s="14" t="str">
        <f t="shared" si="6"/>
        <v/>
      </c>
      <c r="K29" s="14"/>
      <c r="L29" s="2"/>
      <c r="M29" s="14" t="str">
        <f t="shared" si="7"/>
        <v/>
      </c>
      <c r="N29" s="9"/>
      <c r="O29" s="2"/>
      <c r="P29" s="14" t="str">
        <f t="shared" si="8"/>
        <v/>
      </c>
      <c r="Q29" s="9"/>
      <c r="R29" s="58"/>
      <c r="S29" s="14" t="str">
        <f t="shared" si="9"/>
        <v/>
      </c>
      <c r="T29" s="9"/>
      <c r="U29" s="35"/>
      <c r="V29" s="14" t="str">
        <f t="shared" si="10"/>
        <v/>
      </c>
      <c r="W29" s="9"/>
      <c r="Z29" s="36">
        <v>3</v>
      </c>
      <c r="AA29" s="34" t="s">
        <v>42</v>
      </c>
      <c r="AB29" s="2"/>
      <c r="AC29" s="2">
        <v>3300</v>
      </c>
      <c r="AD29" s="35">
        <f t="shared" ref="AD29:AD38" si="12">AD28-AB29+AC29</f>
        <v>6100</v>
      </c>
    </row>
    <row r="30" spans="1:30" x14ac:dyDescent="0.2">
      <c r="A30" s="21"/>
      <c r="B30" s="9"/>
      <c r="C30" s="9"/>
      <c r="D30" s="36"/>
      <c r="E30" s="14" t="str">
        <f t="shared" si="5"/>
        <v/>
      </c>
      <c r="F30" s="81"/>
      <c r="G30" s="81"/>
      <c r="H30" s="14" t="str">
        <f>IF(F30&lt;&gt;0,IF(F30=U29,"","*"),"")</f>
        <v/>
      </c>
      <c r="I30" s="34"/>
      <c r="J30" s="14" t="str">
        <f t="shared" si="6"/>
        <v/>
      </c>
      <c r="K30" s="14"/>
      <c r="L30" s="2"/>
      <c r="M30" s="14" t="str">
        <f t="shared" si="7"/>
        <v/>
      </c>
      <c r="N30" s="9"/>
      <c r="O30" s="2"/>
      <c r="P30" s="14" t="str">
        <f t="shared" si="8"/>
        <v/>
      </c>
      <c r="Q30" s="9"/>
      <c r="R30" s="58"/>
      <c r="S30" s="14" t="str">
        <f t="shared" si="9"/>
        <v/>
      </c>
      <c r="T30" s="9"/>
      <c r="U30" s="35"/>
      <c r="V30" s="14" t="str">
        <f t="shared" si="10"/>
        <v/>
      </c>
      <c r="W30" s="9"/>
      <c r="Z30" s="36">
        <v>5</v>
      </c>
      <c r="AA30" s="34" t="s">
        <v>42</v>
      </c>
      <c r="AB30" s="2">
        <v>300</v>
      </c>
      <c r="AC30" s="2"/>
      <c r="AD30" s="35">
        <f t="shared" si="12"/>
        <v>5800</v>
      </c>
    </row>
    <row r="31" spans="1:30" x14ac:dyDescent="0.2">
      <c r="A31" s="21"/>
      <c r="B31" s="9"/>
      <c r="C31" s="9"/>
      <c r="D31" s="36"/>
      <c r="E31" s="14" t="str">
        <f t="shared" si="5"/>
        <v/>
      </c>
      <c r="F31" s="81"/>
      <c r="G31" s="81"/>
      <c r="H31" s="14" t="str">
        <f t="shared" si="11"/>
        <v/>
      </c>
      <c r="I31" s="34"/>
      <c r="J31" s="14" t="str">
        <f t="shared" si="6"/>
        <v/>
      </c>
      <c r="K31" s="14"/>
      <c r="L31" s="2"/>
      <c r="M31" s="14" t="str">
        <f t="shared" si="7"/>
        <v/>
      </c>
      <c r="N31" s="9"/>
      <c r="O31" s="2"/>
      <c r="P31" s="14" t="str">
        <f t="shared" si="8"/>
        <v/>
      </c>
      <c r="Q31" s="9"/>
      <c r="R31" s="58"/>
      <c r="S31" s="14" t="str">
        <f t="shared" si="9"/>
        <v/>
      </c>
      <c r="T31" s="9"/>
      <c r="U31" s="35"/>
      <c r="V31" s="14" t="str">
        <f t="shared" si="10"/>
        <v/>
      </c>
      <c r="W31" s="9"/>
      <c r="Z31" s="36">
        <v>8</v>
      </c>
      <c r="AA31" s="34" t="s">
        <v>42</v>
      </c>
      <c r="AB31" s="2"/>
      <c r="AC31" s="2">
        <v>2900</v>
      </c>
      <c r="AD31" s="35">
        <f t="shared" si="12"/>
        <v>8700</v>
      </c>
    </row>
    <row r="32" spans="1:30" x14ac:dyDescent="0.2">
      <c r="A32" s="21"/>
      <c r="B32" s="9"/>
      <c r="C32" s="9"/>
      <c r="D32" s="36"/>
      <c r="E32" s="14" t="str">
        <f t="shared" si="5"/>
        <v/>
      </c>
      <c r="F32" s="81"/>
      <c r="G32" s="81"/>
      <c r="H32" s="14" t="str">
        <f t="shared" si="11"/>
        <v/>
      </c>
      <c r="I32" s="34"/>
      <c r="J32" s="14" t="str">
        <f t="shared" si="6"/>
        <v/>
      </c>
      <c r="K32" s="14"/>
      <c r="L32" s="2"/>
      <c r="M32" s="14" t="str">
        <f t="shared" si="7"/>
        <v/>
      </c>
      <c r="N32" s="9"/>
      <c r="O32" s="58"/>
      <c r="P32" s="14" t="str">
        <f t="shared" si="8"/>
        <v/>
      </c>
      <c r="Q32" s="9"/>
      <c r="R32" s="58"/>
      <c r="S32" s="14" t="str">
        <f t="shared" si="9"/>
        <v/>
      </c>
      <c r="T32" s="9"/>
      <c r="U32" s="35"/>
      <c r="V32" s="14" t="str">
        <f t="shared" si="10"/>
        <v/>
      </c>
      <c r="W32" s="9"/>
      <c r="Z32" s="36">
        <v>11</v>
      </c>
      <c r="AA32" s="34" t="s">
        <v>42</v>
      </c>
      <c r="AB32" s="2">
        <v>2500</v>
      </c>
      <c r="AC32" s="58"/>
      <c r="AD32" s="35">
        <f t="shared" si="12"/>
        <v>6200</v>
      </c>
    </row>
    <row r="33" spans="1:30" x14ac:dyDescent="0.2">
      <c r="A33" s="21"/>
      <c r="B33" s="31"/>
      <c r="C33" s="31"/>
      <c r="D33" s="36"/>
      <c r="E33" s="14" t="str">
        <f t="shared" si="5"/>
        <v/>
      </c>
      <c r="F33" s="81"/>
      <c r="G33" s="81"/>
      <c r="H33" s="14" t="str">
        <f t="shared" si="11"/>
        <v/>
      </c>
      <c r="I33" s="34"/>
      <c r="J33" s="14" t="str">
        <f t="shared" si="6"/>
        <v/>
      </c>
      <c r="K33" s="14"/>
      <c r="L33" s="58"/>
      <c r="M33" s="14" t="str">
        <f t="shared" si="7"/>
        <v/>
      </c>
      <c r="N33" s="9"/>
      <c r="O33" s="58"/>
      <c r="P33" s="14" t="str">
        <f t="shared" si="8"/>
        <v/>
      </c>
      <c r="Q33" s="9"/>
      <c r="R33" s="58"/>
      <c r="S33" s="14" t="str">
        <f t="shared" si="9"/>
        <v/>
      </c>
      <c r="T33" s="9"/>
      <c r="U33" s="35"/>
      <c r="V33" s="14" t="str">
        <f t="shared" si="10"/>
        <v/>
      </c>
      <c r="W33" s="9"/>
      <c r="Z33" s="36">
        <v>13</v>
      </c>
      <c r="AA33" s="34" t="s">
        <v>42</v>
      </c>
      <c r="AB33" s="58">
        <v>3300</v>
      </c>
      <c r="AC33" s="58"/>
      <c r="AD33" s="35">
        <f t="shared" si="12"/>
        <v>2900</v>
      </c>
    </row>
    <row r="34" spans="1:30" x14ac:dyDescent="0.2">
      <c r="A34" s="21"/>
      <c r="B34" s="9"/>
      <c r="C34" s="9"/>
      <c r="D34" s="36"/>
      <c r="E34" s="14" t="str">
        <f t="shared" si="5"/>
        <v/>
      </c>
      <c r="F34" s="81"/>
      <c r="G34" s="81"/>
      <c r="H34" s="14" t="str">
        <f t="shared" si="11"/>
        <v/>
      </c>
      <c r="I34" s="34"/>
      <c r="J34" s="14" t="str">
        <f t="shared" si="6"/>
        <v/>
      </c>
      <c r="K34" s="14"/>
      <c r="L34" s="2"/>
      <c r="M34" s="14" t="str">
        <f t="shared" si="7"/>
        <v/>
      </c>
      <c r="N34" s="9"/>
      <c r="O34" s="2"/>
      <c r="P34" s="14" t="str">
        <f t="shared" si="8"/>
        <v/>
      </c>
      <c r="Q34" s="9"/>
      <c r="R34" s="58"/>
      <c r="S34" s="14" t="str">
        <f>IF(R34&lt;&gt;0,IF(R34=AA34,"","*"),"")</f>
        <v/>
      </c>
      <c r="T34" s="9"/>
      <c r="U34" s="35"/>
      <c r="V34" s="14" t="str">
        <f t="shared" si="10"/>
        <v/>
      </c>
      <c r="W34" s="9"/>
      <c r="Z34" s="36">
        <v>15</v>
      </c>
      <c r="AA34" s="34" t="s">
        <v>42</v>
      </c>
      <c r="AB34" s="2">
        <v>350</v>
      </c>
      <c r="AC34" s="2"/>
      <c r="AD34" s="35">
        <f t="shared" si="12"/>
        <v>2550</v>
      </c>
    </row>
    <row r="35" spans="1:30" x14ac:dyDescent="0.2">
      <c r="A35" s="21"/>
      <c r="B35" s="9"/>
      <c r="C35" s="9"/>
      <c r="D35" s="36"/>
      <c r="E35" s="14" t="str">
        <f t="shared" si="5"/>
        <v/>
      </c>
      <c r="F35" s="81"/>
      <c r="G35" s="81"/>
      <c r="H35" s="14" t="str">
        <f t="shared" si="11"/>
        <v/>
      </c>
      <c r="I35" s="34"/>
      <c r="J35" s="14" t="str">
        <f t="shared" si="6"/>
        <v/>
      </c>
      <c r="K35" s="14"/>
      <c r="L35" s="2"/>
      <c r="M35" s="14" t="str">
        <f t="shared" si="7"/>
        <v/>
      </c>
      <c r="N35" s="9"/>
      <c r="O35" s="2"/>
      <c r="P35" s="14" t="str">
        <f t="shared" si="8"/>
        <v/>
      </c>
      <c r="Q35" s="9"/>
      <c r="R35" s="58"/>
      <c r="S35" s="14" t="str">
        <f t="shared" si="9"/>
        <v/>
      </c>
      <c r="T35" s="9"/>
      <c r="U35" s="35"/>
      <c r="V35" s="14" t="str">
        <f t="shared" si="10"/>
        <v/>
      </c>
      <c r="W35" s="9"/>
      <c r="Z35" s="36">
        <v>18</v>
      </c>
      <c r="AA35" s="34" t="s">
        <v>43</v>
      </c>
      <c r="AB35" s="2">
        <v>2550</v>
      </c>
      <c r="AC35" s="2"/>
      <c r="AD35" s="35">
        <f t="shared" si="12"/>
        <v>0</v>
      </c>
    </row>
    <row r="36" spans="1:30" x14ac:dyDescent="0.2">
      <c r="A36" s="21"/>
      <c r="B36" s="9"/>
      <c r="C36" s="9"/>
      <c r="D36" s="36"/>
      <c r="E36" s="14" t="str">
        <f t="shared" si="5"/>
        <v/>
      </c>
      <c r="F36" s="81"/>
      <c r="G36" s="81"/>
      <c r="H36" s="14" t="str">
        <f t="shared" si="11"/>
        <v/>
      </c>
      <c r="I36" s="34"/>
      <c r="J36" s="14" t="str">
        <f t="shared" si="6"/>
        <v/>
      </c>
      <c r="K36" s="14"/>
      <c r="L36" s="2"/>
      <c r="M36" s="14" t="str">
        <f t="shared" si="7"/>
        <v/>
      </c>
      <c r="N36" s="9"/>
      <c r="O36" s="2"/>
      <c r="P36" s="14" t="str">
        <f t="shared" si="8"/>
        <v/>
      </c>
      <c r="Q36" s="9"/>
      <c r="R36" s="58"/>
      <c r="S36" s="14" t="str">
        <f>IF(R36&lt;&gt;0,IF(R36=AA36,"","*"),"")</f>
        <v/>
      </c>
      <c r="T36" s="9"/>
      <c r="U36" s="35"/>
      <c r="V36" s="14" t="str">
        <f t="shared" si="10"/>
        <v/>
      </c>
      <c r="W36" s="9"/>
      <c r="Z36" s="36">
        <v>25</v>
      </c>
      <c r="AA36" s="34" t="s">
        <v>43</v>
      </c>
      <c r="AB36" s="2"/>
      <c r="AC36" s="2">
        <v>2650</v>
      </c>
      <c r="AD36" s="35">
        <f t="shared" si="12"/>
        <v>2650</v>
      </c>
    </row>
    <row r="37" spans="1:30" x14ac:dyDescent="0.2">
      <c r="A37" s="21"/>
      <c r="B37" s="9"/>
      <c r="C37" s="9"/>
      <c r="D37" s="36"/>
      <c r="E37" s="14" t="str">
        <f t="shared" si="5"/>
        <v/>
      </c>
      <c r="F37" s="81"/>
      <c r="G37" s="81"/>
      <c r="H37" s="14" t="str">
        <f t="shared" si="11"/>
        <v/>
      </c>
      <c r="I37" s="34"/>
      <c r="J37" s="14" t="str">
        <f t="shared" si="6"/>
        <v/>
      </c>
      <c r="K37" s="14"/>
      <c r="L37" s="2"/>
      <c r="M37" s="14" t="str">
        <f t="shared" si="7"/>
        <v/>
      </c>
      <c r="N37" s="9"/>
      <c r="O37" s="2"/>
      <c r="P37" s="14" t="str">
        <f t="shared" si="8"/>
        <v/>
      </c>
      <c r="Q37" s="9"/>
      <c r="R37" s="58"/>
      <c r="S37" s="14" t="str">
        <f>IF(R37&lt;&gt;0,IF(R37=AA37,"","*"),"")</f>
        <v/>
      </c>
      <c r="T37" s="9"/>
      <c r="U37" s="35"/>
      <c r="V37" s="14" t="str">
        <f t="shared" si="10"/>
        <v/>
      </c>
      <c r="W37" s="9"/>
      <c r="Z37" s="36">
        <v>26</v>
      </c>
      <c r="AA37" s="34" t="s">
        <v>43</v>
      </c>
      <c r="AB37" s="2"/>
      <c r="AC37" s="2">
        <v>2180</v>
      </c>
      <c r="AD37" s="35">
        <f t="shared" si="12"/>
        <v>4830</v>
      </c>
    </row>
    <row r="38" spans="1:30" x14ac:dyDescent="0.2">
      <c r="A38" s="21"/>
      <c r="B38" s="9"/>
      <c r="C38" s="9"/>
      <c r="D38" s="36"/>
      <c r="E38" s="14" t="str">
        <f t="shared" si="5"/>
        <v/>
      </c>
      <c r="F38" s="81"/>
      <c r="G38" s="81"/>
      <c r="H38" s="14" t="str">
        <f t="shared" si="11"/>
        <v/>
      </c>
      <c r="I38" s="34"/>
      <c r="J38" s="14" t="str">
        <f t="shared" si="6"/>
        <v/>
      </c>
      <c r="K38" s="14"/>
      <c r="L38" s="2"/>
      <c r="M38" s="14" t="str">
        <f t="shared" si="7"/>
        <v/>
      </c>
      <c r="N38" s="9"/>
      <c r="O38" s="2"/>
      <c r="P38" s="14" t="str">
        <f t="shared" si="8"/>
        <v/>
      </c>
      <c r="Q38" s="9"/>
      <c r="R38" s="58"/>
      <c r="S38" s="14" t="str">
        <f>IF(R38&lt;&gt;0,IF(R38=AA38,"","*"),"")</f>
        <v/>
      </c>
      <c r="T38" s="9"/>
      <c r="U38" s="35"/>
      <c r="V38" s="14" t="str">
        <f t="shared" si="10"/>
        <v/>
      </c>
      <c r="W38" s="9"/>
      <c r="Z38" s="36">
        <v>29</v>
      </c>
      <c r="AA38" s="34" t="s">
        <v>43</v>
      </c>
      <c r="AB38" s="2"/>
      <c r="AC38" s="2">
        <v>3560</v>
      </c>
      <c r="AD38" s="35">
        <f t="shared" si="12"/>
        <v>8390</v>
      </c>
    </row>
    <row r="39" spans="1:30" x14ac:dyDescent="0.2">
      <c r="A39" s="21"/>
      <c r="B39" s="9"/>
      <c r="C39" s="9"/>
      <c r="D39" s="36"/>
      <c r="E39" s="14" t="str">
        <f t="shared" si="5"/>
        <v/>
      </c>
      <c r="F39" s="81"/>
      <c r="G39" s="81"/>
      <c r="H39" s="14" t="str">
        <f t="shared" si="11"/>
        <v/>
      </c>
      <c r="I39" s="34"/>
      <c r="J39" s="14" t="str">
        <f t="shared" si="6"/>
        <v/>
      </c>
      <c r="K39" s="14"/>
      <c r="L39" s="2"/>
      <c r="M39" s="14" t="str">
        <f t="shared" si="7"/>
        <v/>
      </c>
      <c r="N39" s="9"/>
      <c r="O39" s="2"/>
      <c r="P39" s="14" t="str">
        <f t="shared" si="8"/>
        <v/>
      </c>
      <c r="Q39" s="9"/>
      <c r="R39" s="58"/>
      <c r="S39" s="14" t="str">
        <f>IF(R39&lt;&gt;0,IF(R39=AA39,"","*"),"")</f>
        <v/>
      </c>
      <c r="T39" s="9"/>
      <c r="U39" s="59"/>
      <c r="V39" s="14" t="str">
        <f t="shared" si="10"/>
        <v/>
      </c>
      <c r="W39" s="9"/>
      <c r="Z39" s="36"/>
      <c r="AA39" s="34"/>
      <c r="AB39" s="2"/>
      <c r="AC39" s="2"/>
      <c r="AD39" s="59"/>
    </row>
    <row r="40" spans="1:30" x14ac:dyDescent="0.2">
      <c r="A40" s="21"/>
      <c r="B40" s="9"/>
      <c r="C40" s="9"/>
      <c r="D40" s="9"/>
      <c r="E40" s="9"/>
      <c r="F40" s="10"/>
      <c r="G40" s="10"/>
      <c r="H40" s="9"/>
      <c r="I40" s="9"/>
      <c r="J40" s="9"/>
      <c r="K40" s="9"/>
      <c r="L40" s="9"/>
      <c r="M40" s="15"/>
      <c r="N40" s="9"/>
      <c r="O40" s="9"/>
      <c r="P40" s="15"/>
      <c r="Q40" s="9"/>
      <c r="R40" s="9"/>
      <c r="S40" s="15"/>
      <c r="T40" s="9"/>
      <c r="U40" s="9"/>
      <c r="V40" s="15"/>
      <c r="W40" s="9"/>
    </row>
    <row r="41" spans="1:30" x14ac:dyDescent="0.2">
      <c r="B41" s="7"/>
      <c r="C41" s="7"/>
      <c r="D41" s="7"/>
      <c r="F41" s="3"/>
      <c r="G41" s="3"/>
      <c r="N41" s="5"/>
    </row>
    <row r="42" spans="1:30" ht="15" x14ac:dyDescent="0.25">
      <c r="B42" s="40"/>
      <c r="C42" s="54" t="s">
        <v>2</v>
      </c>
      <c r="D42" s="54"/>
      <c r="E42" s="54"/>
      <c r="F42" s="93" t="s">
        <v>25</v>
      </c>
      <c r="G42" s="98"/>
      <c r="H42" s="98"/>
      <c r="I42" s="98"/>
      <c r="J42" s="98"/>
      <c r="K42" s="98"/>
      <c r="L42" s="98"/>
      <c r="M42" s="43"/>
      <c r="N42" s="44"/>
      <c r="O42" s="45"/>
      <c r="P42" s="41"/>
      <c r="Q42" s="95" t="s">
        <v>12</v>
      </c>
      <c r="R42" s="95"/>
      <c r="S42" s="95"/>
      <c r="T42" s="95"/>
      <c r="U42" s="55">
        <v>501</v>
      </c>
      <c r="V42" s="56"/>
      <c r="W42" s="56"/>
    </row>
    <row r="43" spans="1:30" x14ac:dyDescent="0.2">
      <c r="A43" s="19"/>
      <c r="B43" s="46"/>
      <c r="C43" s="46"/>
      <c r="D43" s="46"/>
      <c r="E43" s="46"/>
      <c r="F43" s="46"/>
      <c r="G43" s="46"/>
      <c r="H43" s="49"/>
      <c r="I43" s="85" t="s">
        <v>7</v>
      </c>
      <c r="J43" s="49"/>
      <c r="K43" s="49"/>
      <c r="L43" s="49"/>
      <c r="M43" s="46"/>
      <c r="N43" s="46"/>
      <c r="O43" s="49"/>
      <c r="P43" s="49"/>
      <c r="Q43" s="96" t="s">
        <v>11</v>
      </c>
      <c r="R43" s="97"/>
      <c r="S43" s="97"/>
      <c r="T43" s="97"/>
      <c r="U43" s="97"/>
      <c r="V43" s="97"/>
      <c r="W43" s="97"/>
    </row>
    <row r="44" spans="1:30" x14ac:dyDescent="0.2">
      <c r="A44" s="20"/>
      <c r="B44" s="51"/>
      <c r="C44" s="87" t="s">
        <v>1</v>
      </c>
      <c r="D44" s="88"/>
      <c r="E44" s="52"/>
      <c r="F44" s="85" t="s">
        <v>9</v>
      </c>
      <c r="G44" s="89"/>
      <c r="H44" s="50"/>
      <c r="I44" s="86"/>
      <c r="J44" s="50"/>
      <c r="K44" s="50"/>
      <c r="L44" s="50" t="s">
        <v>3</v>
      </c>
      <c r="M44" s="53"/>
      <c r="N44" s="53"/>
      <c r="O44" s="50" t="s">
        <v>10</v>
      </c>
      <c r="P44" s="49"/>
      <c r="Q44" s="49"/>
      <c r="R44" s="50" t="s">
        <v>3</v>
      </c>
      <c r="S44" s="53"/>
      <c r="T44" s="53"/>
      <c r="U44" s="50" t="s">
        <v>10</v>
      </c>
      <c r="V44" s="49"/>
      <c r="W44" s="49"/>
    </row>
    <row r="45" spans="1:30" x14ac:dyDescent="0.2">
      <c r="A45" s="21"/>
      <c r="B45" s="83" t="s">
        <v>6</v>
      </c>
      <c r="C45" s="83"/>
      <c r="D45" s="83"/>
      <c r="E45" s="83"/>
      <c r="F45" s="10"/>
      <c r="G45" s="10"/>
      <c r="H45" s="14"/>
      <c r="I45" s="14"/>
      <c r="J45" s="14"/>
      <c r="K45" s="14"/>
      <c r="L45" s="9"/>
      <c r="M45" s="14"/>
      <c r="N45" s="9"/>
      <c r="O45" s="9"/>
      <c r="P45" s="14"/>
      <c r="Q45" s="9"/>
      <c r="R45" s="9"/>
      <c r="S45" s="14"/>
      <c r="T45" s="9"/>
      <c r="U45" s="9"/>
      <c r="V45" s="14"/>
      <c r="W45" s="9"/>
    </row>
    <row r="46" spans="1:30" x14ac:dyDescent="0.2">
      <c r="A46" s="21"/>
      <c r="B46" s="9"/>
      <c r="C46" s="9" t="s">
        <v>20</v>
      </c>
      <c r="D46" s="36"/>
      <c r="E46" s="14" t="str">
        <f t="shared" ref="E46:E54" si="13">IF(D46&lt;&gt;0,IF(D46=Z46,"","*"),"")</f>
        <v/>
      </c>
      <c r="F46" s="81"/>
      <c r="G46" s="92"/>
      <c r="H46" s="14" t="str">
        <f t="shared" ref="H46:H54" si="14">IF(F46&lt;&gt;0,IF(F46=U45,"","*"),"")</f>
        <v/>
      </c>
      <c r="I46" s="34"/>
      <c r="J46" s="14" t="str">
        <f>IF(I46&lt;&gt;0,IF(I46=AA46,"","*"),"")</f>
        <v/>
      </c>
      <c r="K46" s="14"/>
      <c r="L46" s="2"/>
      <c r="M46" s="14" t="str">
        <f>IF(L46&lt;&gt;0,IF(L46=AB46,"","*"),"")</f>
        <v/>
      </c>
      <c r="N46" s="9"/>
      <c r="O46" s="2"/>
      <c r="P46" s="14" t="str">
        <f>IF(O46&lt;&gt;0,IF(O46=AC46,"","*"),"")</f>
        <v/>
      </c>
      <c r="Q46" s="9"/>
      <c r="R46" s="35"/>
      <c r="S46" s="14" t="str">
        <f>IF(R46&lt;&gt;0,IF(R46=AD46,"","*"),"")</f>
        <v/>
      </c>
      <c r="T46" s="9"/>
      <c r="U46" s="58"/>
      <c r="V46" s="14" t="str">
        <f t="shared" ref="V46:V54" si="15">IF(U46&lt;&gt;0,IF(U46=AE46,"","*"),"")</f>
        <v/>
      </c>
      <c r="W46" s="9"/>
      <c r="Z46" s="36">
        <v>1</v>
      </c>
      <c r="AA46" s="34" t="s">
        <v>42</v>
      </c>
      <c r="AB46" s="2">
        <v>2800</v>
      </c>
      <c r="AC46" s="2"/>
      <c r="AD46" s="22">
        <v>2800</v>
      </c>
    </row>
    <row r="47" spans="1:30" x14ac:dyDescent="0.2">
      <c r="A47" s="21"/>
      <c r="B47" s="9"/>
      <c r="C47" s="9"/>
      <c r="D47" s="36"/>
      <c r="E47" s="14" t="str">
        <f t="shared" si="13"/>
        <v/>
      </c>
      <c r="F47" s="81"/>
      <c r="G47" s="92"/>
      <c r="H47" s="14" t="str">
        <f t="shared" si="14"/>
        <v/>
      </c>
      <c r="I47" s="34"/>
      <c r="J47" s="14" t="str">
        <f t="shared" ref="J47:J54" si="16">IF(I47&lt;&gt;0,IF(I47=AA47,"","*"),"")</f>
        <v/>
      </c>
      <c r="K47" s="14"/>
      <c r="L47" s="2"/>
      <c r="M47" s="14" t="str">
        <f t="shared" ref="M47:M54" si="17">IF(L47&lt;&gt;0,IF(L47=AB47,"","*"),"")</f>
        <v/>
      </c>
      <c r="N47" s="9"/>
      <c r="O47" s="2"/>
      <c r="P47" s="14" t="str">
        <f t="shared" ref="P47:P54" si="18">IF(O47&lt;&gt;0,IF(O47=AC47,"","*"),"")</f>
        <v/>
      </c>
      <c r="Q47" s="9"/>
      <c r="R47" s="35"/>
      <c r="S47" s="14" t="str">
        <f t="shared" ref="S47:S54" si="19">IF(R47&lt;&gt;0,IF(R47=AD47,"","*"),"")</f>
        <v/>
      </c>
      <c r="T47" s="9"/>
      <c r="U47" s="58"/>
      <c r="V47" s="14" t="str">
        <f t="shared" si="15"/>
        <v/>
      </c>
      <c r="W47" s="9"/>
      <c r="Z47" s="36">
        <v>3</v>
      </c>
      <c r="AA47" s="34" t="s">
        <v>42</v>
      </c>
      <c r="AB47" s="2">
        <v>3300</v>
      </c>
      <c r="AC47" s="2"/>
      <c r="AD47" s="35">
        <f>AD46+AB47-AC47</f>
        <v>6100</v>
      </c>
    </row>
    <row r="48" spans="1:30" x14ac:dyDescent="0.2">
      <c r="A48" s="21"/>
      <c r="B48" s="31"/>
      <c r="C48" s="31"/>
      <c r="D48" s="36"/>
      <c r="E48" s="14" t="str">
        <f t="shared" si="13"/>
        <v/>
      </c>
      <c r="F48" s="81"/>
      <c r="G48" s="92"/>
      <c r="H48" s="14" t="str">
        <f t="shared" si="14"/>
        <v/>
      </c>
      <c r="I48" s="34"/>
      <c r="J48" s="14" t="str">
        <f t="shared" si="16"/>
        <v/>
      </c>
      <c r="K48" s="14"/>
      <c r="L48" s="2"/>
      <c r="M48" s="14" t="str">
        <f t="shared" si="17"/>
        <v/>
      </c>
      <c r="N48" s="9"/>
      <c r="O48" s="2"/>
      <c r="P48" s="14" t="str">
        <f t="shared" si="18"/>
        <v/>
      </c>
      <c r="Q48" s="9"/>
      <c r="R48" s="35"/>
      <c r="S48" s="14" t="str">
        <f t="shared" si="19"/>
        <v/>
      </c>
      <c r="T48" s="9"/>
      <c r="U48" s="58"/>
      <c r="V48" s="14" t="str">
        <f t="shared" si="15"/>
        <v/>
      </c>
      <c r="W48" s="9"/>
      <c r="Z48" s="36">
        <v>8</v>
      </c>
      <c r="AA48" s="34" t="s">
        <v>42</v>
      </c>
      <c r="AB48" s="2">
        <v>2900</v>
      </c>
      <c r="AC48" s="2"/>
      <c r="AD48" s="35">
        <f>AD47+AB48-AC48</f>
        <v>9000</v>
      </c>
    </row>
    <row r="49" spans="1:30" x14ac:dyDescent="0.2">
      <c r="A49" s="21"/>
      <c r="B49" s="9"/>
      <c r="C49" s="9"/>
      <c r="D49" s="36"/>
      <c r="E49" s="14" t="str">
        <f t="shared" si="13"/>
        <v/>
      </c>
      <c r="F49" s="81"/>
      <c r="G49" s="92"/>
      <c r="H49" s="14" t="str">
        <f t="shared" si="14"/>
        <v/>
      </c>
      <c r="I49" s="34"/>
      <c r="J49" s="14" t="str">
        <f t="shared" si="16"/>
        <v/>
      </c>
      <c r="K49" s="14"/>
      <c r="L49" s="2"/>
      <c r="M49" s="14" t="str">
        <f t="shared" si="17"/>
        <v/>
      </c>
      <c r="N49" s="9"/>
      <c r="O49" s="2"/>
      <c r="P49" s="14" t="str">
        <f t="shared" si="18"/>
        <v/>
      </c>
      <c r="Q49" s="9"/>
      <c r="R49" s="35"/>
      <c r="S49" s="14" t="str">
        <f t="shared" si="19"/>
        <v/>
      </c>
      <c r="T49" s="9"/>
      <c r="U49" s="58"/>
      <c r="V49" s="14" t="str">
        <f t="shared" si="15"/>
        <v/>
      </c>
      <c r="W49" s="9"/>
      <c r="Z49" s="36">
        <v>25</v>
      </c>
      <c r="AA49" s="34" t="s">
        <v>43</v>
      </c>
      <c r="AB49" s="2">
        <v>2650</v>
      </c>
      <c r="AC49" s="2"/>
      <c r="AD49" s="35">
        <f>AD48+AB49-AC49</f>
        <v>11650</v>
      </c>
    </row>
    <row r="50" spans="1:30" x14ac:dyDescent="0.2">
      <c r="A50" s="21"/>
      <c r="B50" s="9"/>
      <c r="C50" s="9"/>
      <c r="D50" s="36"/>
      <c r="E50" s="14" t="str">
        <f t="shared" si="13"/>
        <v/>
      </c>
      <c r="F50" s="81"/>
      <c r="G50" s="92"/>
      <c r="H50" s="14" t="str">
        <f t="shared" si="14"/>
        <v/>
      </c>
      <c r="I50" s="34"/>
      <c r="J50" s="14" t="str">
        <f t="shared" si="16"/>
        <v/>
      </c>
      <c r="K50" s="14"/>
      <c r="L50" s="2"/>
      <c r="M50" s="14" t="str">
        <f t="shared" si="17"/>
        <v/>
      </c>
      <c r="N50" s="9"/>
      <c r="O50" s="2"/>
      <c r="P50" s="14" t="str">
        <f t="shared" si="18"/>
        <v/>
      </c>
      <c r="Q50" s="9"/>
      <c r="R50" s="35"/>
      <c r="S50" s="14" t="str">
        <f t="shared" si="19"/>
        <v/>
      </c>
      <c r="T50" s="9"/>
      <c r="U50" s="58"/>
      <c r="V50" s="14" t="str">
        <f t="shared" si="15"/>
        <v/>
      </c>
      <c r="W50" s="9"/>
      <c r="Z50" s="36">
        <v>26</v>
      </c>
      <c r="AA50" s="34" t="s">
        <v>43</v>
      </c>
      <c r="AB50" s="2">
        <v>2180</v>
      </c>
      <c r="AC50" s="2"/>
      <c r="AD50" s="35">
        <f>AD49+AB50-AC50</f>
        <v>13830</v>
      </c>
    </row>
    <row r="51" spans="1:30" x14ac:dyDescent="0.2">
      <c r="A51" s="21"/>
      <c r="B51" s="31"/>
      <c r="C51" s="31"/>
      <c r="D51" s="36"/>
      <c r="E51" s="14" t="str">
        <f t="shared" si="13"/>
        <v/>
      </c>
      <c r="F51" s="81"/>
      <c r="G51" s="92"/>
      <c r="H51" s="14" t="str">
        <f t="shared" si="14"/>
        <v/>
      </c>
      <c r="I51" s="34"/>
      <c r="J51" s="14" t="str">
        <f t="shared" si="16"/>
        <v/>
      </c>
      <c r="K51" s="14"/>
      <c r="L51" s="2"/>
      <c r="M51" s="14" t="str">
        <f t="shared" si="17"/>
        <v/>
      </c>
      <c r="N51" s="9"/>
      <c r="O51" s="58"/>
      <c r="P51" s="14" t="str">
        <f t="shared" si="18"/>
        <v/>
      </c>
      <c r="Q51" s="9"/>
      <c r="R51" s="35"/>
      <c r="S51" s="14" t="str">
        <f t="shared" si="19"/>
        <v/>
      </c>
      <c r="T51" s="9"/>
      <c r="U51" s="58"/>
      <c r="V51" s="14" t="str">
        <f t="shared" si="15"/>
        <v/>
      </c>
      <c r="W51" s="9"/>
      <c r="Z51" s="36">
        <v>29</v>
      </c>
      <c r="AA51" s="34" t="s">
        <v>43</v>
      </c>
      <c r="AB51" s="2">
        <v>3560</v>
      </c>
      <c r="AC51" s="2"/>
      <c r="AD51" s="35">
        <f>AD50+AB51-AC51</f>
        <v>17390</v>
      </c>
    </row>
    <row r="52" spans="1:30" x14ac:dyDescent="0.2">
      <c r="A52" s="21"/>
      <c r="B52" s="9"/>
      <c r="C52" s="9"/>
      <c r="D52" s="36"/>
      <c r="E52" s="14" t="str">
        <f t="shared" si="13"/>
        <v/>
      </c>
      <c r="F52" s="81"/>
      <c r="G52" s="92"/>
      <c r="H52" s="14" t="str">
        <f t="shared" si="14"/>
        <v/>
      </c>
      <c r="I52" s="34"/>
      <c r="J52" s="14" t="str">
        <f t="shared" si="16"/>
        <v/>
      </c>
      <c r="K52" s="14"/>
      <c r="L52" s="58"/>
      <c r="M52" s="14" t="str">
        <f t="shared" si="17"/>
        <v/>
      </c>
      <c r="N52" s="9"/>
      <c r="O52" s="58"/>
      <c r="P52" s="14" t="str">
        <f t="shared" si="18"/>
        <v/>
      </c>
      <c r="Q52" s="9"/>
      <c r="R52" s="59"/>
      <c r="S52" s="14" t="str">
        <f t="shared" si="19"/>
        <v/>
      </c>
      <c r="T52" s="9"/>
      <c r="U52" s="58"/>
      <c r="V52" s="14" t="str">
        <f t="shared" si="15"/>
        <v/>
      </c>
      <c r="W52" s="9"/>
      <c r="Z52" s="36"/>
      <c r="AA52" s="34"/>
      <c r="AB52" s="58"/>
      <c r="AC52" s="2"/>
      <c r="AD52" s="59"/>
    </row>
    <row r="53" spans="1:30" x14ac:dyDescent="0.2">
      <c r="A53" s="21"/>
      <c r="B53" s="9"/>
      <c r="C53" s="9"/>
      <c r="D53" s="36"/>
      <c r="E53" s="14" t="str">
        <f t="shared" si="13"/>
        <v/>
      </c>
      <c r="F53" s="81"/>
      <c r="G53" s="92"/>
      <c r="H53" s="14" t="str">
        <f t="shared" si="14"/>
        <v/>
      </c>
      <c r="I53" s="34"/>
      <c r="J53" s="14" t="str">
        <f t="shared" si="16"/>
        <v/>
      </c>
      <c r="K53" s="14"/>
      <c r="L53" s="2"/>
      <c r="M53" s="14" t="str">
        <f t="shared" si="17"/>
        <v/>
      </c>
      <c r="N53" s="9"/>
      <c r="O53" s="2"/>
      <c r="P53" s="14" t="str">
        <f t="shared" si="18"/>
        <v/>
      </c>
      <c r="Q53" s="9"/>
      <c r="R53" s="59"/>
      <c r="S53" s="14" t="str">
        <f t="shared" si="19"/>
        <v/>
      </c>
      <c r="T53" s="9"/>
      <c r="U53" s="58"/>
      <c r="V53" s="14" t="str">
        <f t="shared" si="15"/>
        <v/>
      </c>
      <c r="W53" s="9"/>
      <c r="Z53" s="36"/>
      <c r="AA53" s="34"/>
      <c r="AB53" s="2"/>
      <c r="AC53" s="2"/>
      <c r="AD53" s="35" t="str">
        <f>IF(OR(AB53&gt;0,AC53&gt;0),AD52+AB53-AC53,"")</f>
        <v/>
      </c>
    </row>
    <row r="54" spans="1:30" x14ac:dyDescent="0.2">
      <c r="A54" s="21"/>
      <c r="B54" s="31"/>
      <c r="C54" s="31"/>
      <c r="D54" s="36"/>
      <c r="E54" s="14" t="str">
        <f t="shared" si="13"/>
        <v/>
      </c>
      <c r="F54" s="81"/>
      <c r="G54" s="92"/>
      <c r="H54" s="14" t="str">
        <f t="shared" si="14"/>
        <v/>
      </c>
      <c r="I54" s="34"/>
      <c r="J54" s="14" t="str">
        <f t="shared" si="16"/>
        <v/>
      </c>
      <c r="K54" s="14"/>
      <c r="L54" s="2"/>
      <c r="M54" s="14" t="str">
        <f t="shared" si="17"/>
        <v/>
      </c>
      <c r="N54" s="9"/>
      <c r="O54" s="2"/>
      <c r="P54" s="14" t="str">
        <f t="shared" si="18"/>
        <v/>
      </c>
      <c r="Q54" s="9"/>
      <c r="R54" s="59"/>
      <c r="S54" s="14" t="str">
        <f t="shared" si="19"/>
        <v/>
      </c>
      <c r="T54" s="9"/>
      <c r="U54" s="58"/>
      <c r="V54" s="14" t="str">
        <f t="shared" si="15"/>
        <v/>
      </c>
      <c r="W54" s="9"/>
      <c r="Z54" s="36"/>
      <c r="AA54" s="34"/>
      <c r="AB54" s="2"/>
      <c r="AC54" s="2"/>
      <c r="AD54" s="35" t="str">
        <f>IF(OR(AB54&gt;0,AC54&gt;0),AD53+AB54-AC54,"")</f>
        <v/>
      </c>
    </row>
    <row r="55" spans="1:30" x14ac:dyDescent="0.2">
      <c r="A55" s="21"/>
      <c r="B55" s="9"/>
      <c r="C55" s="9"/>
      <c r="D55" s="9"/>
      <c r="E55" s="9"/>
      <c r="F55" s="10"/>
      <c r="G55" s="10"/>
      <c r="H55" s="9"/>
      <c r="I55" s="9"/>
      <c r="J55" s="9"/>
      <c r="K55" s="9"/>
      <c r="L55" s="9"/>
      <c r="M55" s="15"/>
      <c r="N55" s="9"/>
      <c r="O55" s="9"/>
      <c r="P55" s="15"/>
      <c r="Q55" s="9"/>
      <c r="R55" s="9"/>
      <c r="S55" s="15"/>
      <c r="T55" s="9"/>
      <c r="U55" s="9"/>
      <c r="V55" s="15"/>
      <c r="W55" s="9"/>
    </row>
    <row r="56" spans="1:30" x14ac:dyDescent="0.2">
      <c r="A56" s="21"/>
      <c r="B56" s="67"/>
      <c r="C56" s="67"/>
      <c r="D56" s="67"/>
      <c r="E56" s="67"/>
      <c r="F56" s="68"/>
      <c r="G56" s="68"/>
      <c r="H56" s="67"/>
      <c r="I56" s="67"/>
      <c r="J56" s="67"/>
      <c r="K56" s="67"/>
      <c r="L56" s="67"/>
      <c r="M56" s="69"/>
      <c r="N56" s="67"/>
      <c r="O56" s="67"/>
      <c r="P56" s="69"/>
      <c r="Q56" s="67"/>
      <c r="R56" s="67"/>
      <c r="S56" s="69"/>
      <c r="T56" s="67"/>
      <c r="U56" s="67"/>
      <c r="V56" s="69"/>
      <c r="W56" s="67"/>
    </row>
    <row r="57" spans="1:30" ht="15" x14ac:dyDescent="0.25">
      <c r="B57" s="40"/>
      <c r="C57" s="54" t="s">
        <v>2</v>
      </c>
      <c r="D57" s="54"/>
      <c r="E57" s="54"/>
      <c r="F57" s="93" t="s">
        <v>29</v>
      </c>
      <c r="G57" s="94"/>
      <c r="H57" s="94"/>
      <c r="I57" s="94"/>
      <c r="J57" s="94"/>
      <c r="K57" s="94"/>
      <c r="L57" s="94"/>
      <c r="M57" s="43"/>
      <c r="N57" s="44"/>
      <c r="O57" s="45"/>
      <c r="P57" s="41"/>
      <c r="Q57" s="95" t="s">
        <v>12</v>
      </c>
      <c r="R57" s="95"/>
      <c r="S57" s="95"/>
      <c r="T57" s="95"/>
      <c r="U57" s="55">
        <v>501.1</v>
      </c>
      <c r="V57" s="56"/>
      <c r="W57" s="56"/>
    </row>
    <row r="58" spans="1:30" ht="12.75" customHeight="1" x14ac:dyDescent="0.2">
      <c r="A58" s="19"/>
      <c r="B58" s="46"/>
      <c r="C58" s="46"/>
      <c r="D58" s="46"/>
      <c r="E58" s="46"/>
      <c r="F58" s="46"/>
      <c r="G58" s="46"/>
      <c r="H58" s="49"/>
      <c r="I58" s="85" t="s">
        <v>7</v>
      </c>
      <c r="J58" s="49"/>
      <c r="K58" s="49"/>
      <c r="L58" s="49"/>
      <c r="M58" s="46"/>
      <c r="N58" s="46"/>
      <c r="O58" s="49"/>
      <c r="P58" s="49"/>
      <c r="Q58" s="96" t="s">
        <v>11</v>
      </c>
      <c r="R58" s="97"/>
      <c r="S58" s="97"/>
      <c r="T58" s="97"/>
      <c r="U58" s="97"/>
      <c r="V58" s="97"/>
      <c r="W58" s="97"/>
    </row>
    <row r="59" spans="1:30" x14ac:dyDescent="0.2">
      <c r="A59" s="20"/>
      <c r="B59" s="51"/>
      <c r="C59" s="87" t="s">
        <v>1</v>
      </c>
      <c r="D59" s="88"/>
      <c r="E59" s="52"/>
      <c r="F59" s="85" t="s">
        <v>9</v>
      </c>
      <c r="G59" s="89"/>
      <c r="H59" s="50"/>
      <c r="I59" s="86"/>
      <c r="J59" s="50"/>
      <c r="K59" s="50"/>
      <c r="L59" s="50" t="s">
        <v>3</v>
      </c>
      <c r="M59" s="53"/>
      <c r="N59" s="53"/>
      <c r="O59" s="50" t="s">
        <v>10</v>
      </c>
      <c r="P59" s="49"/>
      <c r="Q59" s="49"/>
      <c r="R59" s="50" t="s">
        <v>3</v>
      </c>
      <c r="S59" s="53"/>
      <c r="T59" s="53"/>
      <c r="U59" s="50" t="s">
        <v>10</v>
      </c>
      <c r="V59" s="49"/>
      <c r="W59" s="49"/>
    </row>
    <row r="60" spans="1:30" x14ac:dyDescent="0.2">
      <c r="A60" s="21"/>
      <c r="B60" s="83" t="s">
        <v>6</v>
      </c>
      <c r="C60" s="83"/>
      <c r="D60" s="83"/>
      <c r="E60" s="83"/>
      <c r="F60" s="10"/>
      <c r="G60" s="10"/>
      <c r="H60" s="14"/>
      <c r="I60" s="14"/>
      <c r="J60" s="14"/>
      <c r="K60" s="14"/>
      <c r="L60" s="9"/>
      <c r="M60" s="14"/>
      <c r="N60" s="9"/>
      <c r="O60" s="9"/>
      <c r="P60" s="14"/>
      <c r="Q60" s="9"/>
      <c r="R60" s="9"/>
      <c r="S60" s="14"/>
      <c r="T60" s="9"/>
      <c r="U60" s="9"/>
      <c r="V60" s="14"/>
      <c r="W60" s="9"/>
    </row>
    <row r="61" spans="1:30" x14ac:dyDescent="0.2">
      <c r="A61" s="21"/>
      <c r="B61" s="9"/>
      <c r="C61" s="9" t="s">
        <v>20</v>
      </c>
      <c r="D61" s="36"/>
      <c r="E61" s="14" t="str">
        <f>IF(D61&lt;&gt;0,IF(D61=Z61,"","*"),"")</f>
        <v/>
      </c>
      <c r="F61" s="81"/>
      <c r="G61" s="92"/>
      <c r="H61" s="14" t="str">
        <f>IF(F61&lt;&gt;0,IF(F61=U60,"","*"),"")</f>
        <v/>
      </c>
      <c r="I61" s="34"/>
      <c r="J61" s="14" t="str">
        <f>IF(I61&lt;&gt;0,IF(I61=AA61,"","*"),"")</f>
        <v/>
      </c>
      <c r="K61" s="14"/>
      <c r="L61" s="2"/>
      <c r="M61" s="14" t="str">
        <f>IF(L61&lt;&gt;0,IF(L61=AB61,"","*"),"")</f>
        <v/>
      </c>
      <c r="N61" s="9"/>
      <c r="O61" s="2"/>
      <c r="P61" s="14" t="str">
        <f>IF(O61&lt;&gt;0,IF(O61=AC61,"","*"),"")</f>
        <v/>
      </c>
      <c r="Q61" s="9"/>
      <c r="R61" s="58"/>
      <c r="S61" s="14" t="str">
        <f>IF(R61&lt;&gt;0,IF(R61=AD61,"","*"),"")</f>
        <v/>
      </c>
      <c r="T61" s="9"/>
      <c r="U61" s="2"/>
      <c r="V61" s="14" t="str">
        <f>IF(U61&lt;&gt;0,IF(U61=AD61,"","*"),"")</f>
        <v/>
      </c>
      <c r="W61" s="9"/>
      <c r="Z61" s="36">
        <v>5</v>
      </c>
      <c r="AA61" s="34" t="s">
        <v>42</v>
      </c>
      <c r="AB61" s="2"/>
      <c r="AC61" s="2">
        <v>300</v>
      </c>
      <c r="AD61" s="2">
        <v>300</v>
      </c>
    </row>
    <row r="62" spans="1:30" x14ac:dyDescent="0.2">
      <c r="A62" s="21"/>
      <c r="B62" s="9"/>
      <c r="C62" s="9"/>
      <c r="D62" s="36"/>
      <c r="E62" s="14" t="str">
        <f>IF(D62&lt;&gt;0,IF(D62=Z62,"","*"),"")</f>
        <v/>
      </c>
      <c r="F62" s="81"/>
      <c r="G62" s="92"/>
      <c r="H62" s="14"/>
      <c r="I62" s="34"/>
      <c r="J62" s="14" t="str">
        <f>IF(I62&lt;&gt;0,IF(I62=AA62,"","*"),"")</f>
        <v/>
      </c>
      <c r="K62" s="14"/>
      <c r="L62" s="2"/>
      <c r="M62" s="14" t="str">
        <f>IF(L62&lt;&gt;0,IF(L62=AB62,"","*"),"")</f>
        <v/>
      </c>
      <c r="N62" s="9"/>
      <c r="O62" s="2"/>
      <c r="P62" s="14" t="str">
        <f>IF(O62&lt;&gt;0,IF(O62=AC62,"","*"),"")</f>
        <v/>
      </c>
      <c r="Q62" s="9"/>
      <c r="R62" s="58"/>
      <c r="S62" s="14" t="str">
        <f>IF(R62&lt;&gt;0,IF(R62=AD62,"","*"),"")</f>
        <v/>
      </c>
      <c r="T62" s="9"/>
      <c r="U62" s="35"/>
      <c r="V62" s="14" t="str">
        <f>IF(U62&lt;&gt;0,IF(U62=AD62,"","*"),"")</f>
        <v/>
      </c>
      <c r="W62" s="9"/>
      <c r="Z62" s="36">
        <v>15</v>
      </c>
      <c r="AA62" s="34" t="s">
        <v>42</v>
      </c>
      <c r="AB62" s="2"/>
      <c r="AC62" s="2">
        <v>350</v>
      </c>
      <c r="AD62" s="35">
        <f>AD61-AB62+AC62</f>
        <v>650</v>
      </c>
    </row>
    <row r="63" spans="1:30" x14ac:dyDescent="0.2">
      <c r="A63" s="21"/>
      <c r="B63" s="9"/>
      <c r="C63" s="9"/>
      <c r="D63" s="36"/>
      <c r="E63" s="14" t="str">
        <f>IF(D63&lt;&gt;0,IF(D63=Z63,"","*"),"")</f>
        <v/>
      </c>
      <c r="F63" s="30"/>
      <c r="G63" s="33"/>
      <c r="H63" s="14"/>
      <c r="I63" s="34"/>
      <c r="J63" s="14" t="str">
        <f>IF(I63&lt;&gt;0,IF(I63=AA63,"","*"),"")</f>
        <v/>
      </c>
      <c r="K63" s="14"/>
      <c r="L63" s="2"/>
      <c r="M63" s="14" t="str">
        <f>IF(L63&lt;&gt;0,IF(L63=AB63,"","*"),"")</f>
        <v/>
      </c>
      <c r="N63" s="9"/>
      <c r="O63" s="2"/>
      <c r="P63" s="14" t="str">
        <f>IF(O63&lt;&gt;0,IF(O63=AC63,"","*"),"")</f>
        <v/>
      </c>
      <c r="Q63" s="9"/>
      <c r="R63" s="58"/>
      <c r="S63" s="14" t="str">
        <f>IF(R63&lt;&gt;0,IF(R63=AD63,"","*"),"")</f>
        <v/>
      </c>
      <c r="T63" s="9"/>
      <c r="U63" s="35"/>
      <c r="V63" s="14" t="str">
        <f>IF(U63&lt;&gt;0,IF(U63=AD63,"","*"),"")</f>
        <v/>
      </c>
      <c r="W63" s="9"/>
      <c r="Z63" s="36"/>
      <c r="AA63" s="34"/>
      <c r="AB63" s="2"/>
      <c r="AC63" s="2"/>
      <c r="AD63" s="2"/>
    </row>
    <row r="64" spans="1:30" x14ac:dyDescent="0.2">
      <c r="A64" s="21"/>
      <c r="B64" s="9"/>
      <c r="C64" s="9"/>
      <c r="D64" s="36"/>
      <c r="E64" s="14" t="str">
        <f>IF(D64&lt;&gt;0,IF(D64=Z64,"","*"),"")</f>
        <v/>
      </c>
      <c r="F64" s="30"/>
      <c r="G64" s="33"/>
      <c r="H64" s="14"/>
      <c r="I64" s="34"/>
      <c r="J64" s="14" t="str">
        <f>IF(I64&lt;&gt;0,IF(I64=AA64,"","*"),"")</f>
        <v/>
      </c>
      <c r="K64" s="14"/>
      <c r="L64" s="2"/>
      <c r="M64" s="14" t="str">
        <f>IF(L64&lt;&gt;0,IF(L64=AB64,"","*"),"")</f>
        <v/>
      </c>
      <c r="N64" s="9"/>
      <c r="O64" s="2"/>
      <c r="P64" s="14" t="str">
        <f>IF(O64&lt;&gt;0,IF(O64=AC64,"","*"),"")</f>
        <v/>
      </c>
      <c r="Q64" s="9"/>
      <c r="R64" s="58"/>
      <c r="S64" s="14" t="str">
        <f>IF(R64&lt;&gt;0,IF(R64=AD64,"","*"),"")</f>
        <v/>
      </c>
      <c r="T64" s="9"/>
      <c r="U64" s="35"/>
      <c r="V64" s="14" t="str">
        <f>IF(U64&lt;&gt;0,IF(U64=AD64,"","*"),"")</f>
        <v/>
      </c>
      <c r="W64" s="9"/>
      <c r="Z64" s="36"/>
      <c r="AA64" s="34"/>
      <c r="AB64" s="2"/>
      <c r="AC64" s="2"/>
      <c r="AD64" s="2"/>
    </row>
    <row r="65" spans="1:30" x14ac:dyDescent="0.2">
      <c r="A65" s="21"/>
      <c r="B65" s="9"/>
      <c r="C65" s="9"/>
      <c r="D65" s="36"/>
      <c r="E65" s="14" t="str">
        <f>IF(D65&lt;&gt;0,IF(D65=Z65,"","*"),"")</f>
        <v/>
      </c>
      <c r="F65" s="30"/>
      <c r="G65" s="33"/>
      <c r="H65" s="14"/>
      <c r="I65" s="34"/>
      <c r="J65" s="14" t="str">
        <f>IF(I65&lt;&gt;0,IF(I65=AA65,"","*"),"")</f>
        <v/>
      </c>
      <c r="K65" s="14"/>
      <c r="L65" s="2"/>
      <c r="M65" s="14" t="str">
        <f>IF(L65&lt;&gt;0,IF(L65=AB65,"","*"),"")</f>
        <v/>
      </c>
      <c r="N65" s="9"/>
      <c r="O65" s="2"/>
      <c r="P65" s="14" t="str">
        <f>IF(O65&lt;&gt;0,IF(O65=AC65,"","*"),"")</f>
        <v/>
      </c>
      <c r="Q65" s="9"/>
      <c r="R65" s="58"/>
      <c r="S65" s="14" t="str">
        <f>IF(R65&lt;&gt;0,IF(R65=AD65,"","*"),"")</f>
        <v/>
      </c>
      <c r="T65" s="9"/>
      <c r="U65" s="35"/>
      <c r="V65" s="14" t="str">
        <f>IF(U65&lt;&gt;0,IF(U65=AD65,"","*"),"")</f>
        <v/>
      </c>
      <c r="W65" s="9"/>
      <c r="Z65" s="36"/>
      <c r="AA65" s="34"/>
      <c r="AB65" s="2"/>
      <c r="AC65" s="2"/>
      <c r="AD65" s="2"/>
    </row>
    <row r="66" spans="1:30" x14ac:dyDescent="0.2">
      <c r="A66" s="21"/>
      <c r="B66" s="9"/>
      <c r="C66" s="9"/>
      <c r="D66" s="9"/>
      <c r="E66" s="9"/>
      <c r="F66" s="10"/>
      <c r="G66" s="10"/>
      <c r="H66" s="9"/>
      <c r="I66" s="9"/>
      <c r="J66" s="9"/>
      <c r="K66" s="9"/>
      <c r="L66" s="9"/>
      <c r="M66" s="15"/>
      <c r="N66" s="9"/>
      <c r="O66" s="9"/>
      <c r="P66" s="15"/>
      <c r="Q66" s="9"/>
      <c r="R66" s="9"/>
      <c r="S66" s="15"/>
      <c r="T66" s="9"/>
      <c r="U66" s="9"/>
      <c r="V66" s="15"/>
      <c r="W66" s="9"/>
    </row>
    <row r="67" spans="1:30" x14ac:dyDescent="0.2">
      <c r="A67" s="21"/>
      <c r="B67" s="67"/>
      <c r="C67" s="67"/>
      <c r="D67" s="67"/>
      <c r="E67" s="67"/>
      <c r="F67" s="68"/>
      <c r="G67" s="68"/>
      <c r="H67" s="67"/>
      <c r="I67" s="67"/>
      <c r="J67" s="67"/>
      <c r="K67" s="67"/>
      <c r="L67" s="67"/>
      <c r="M67" s="69"/>
      <c r="N67" s="67"/>
      <c r="O67" s="67"/>
      <c r="P67" s="69"/>
      <c r="Q67" s="67"/>
      <c r="R67" s="67"/>
      <c r="S67" s="69"/>
      <c r="T67" s="67"/>
      <c r="U67" s="67"/>
      <c r="V67" s="69"/>
      <c r="W67" s="67"/>
    </row>
    <row r="68" spans="1:30" ht="15" x14ac:dyDescent="0.25">
      <c r="B68" s="40"/>
      <c r="C68" s="54" t="s">
        <v>2</v>
      </c>
      <c r="D68" s="54"/>
      <c r="E68" s="54"/>
      <c r="F68" s="93" t="s">
        <v>32</v>
      </c>
      <c r="G68" s="94"/>
      <c r="H68" s="94"/>
      <c r="I68" s="94"/>
      <c r="J68" s="94"/>
      <c r="K68" s="94"/>
      <c r="L68" s="94"/>
      <c r="M68" s="43"/>
      <c r="N68" s="44"/>
      <c r="O68" s="45"/>
      <c r="P68" s="41"/>
      <c r="Q68" s="95" t="s">
        <v>12</v>
      </c>
      <c r="R68" s="95"/>
      <c r="S68" s="95"/>
      <c r="T68" s="95"/>
      <c r="U68" s="55">
        <v>501.2</v>
      </c>
      <c r="V68" s="56"/>
      <c r="W68" s="56"/>
    </row>
    <row r="69" spans="1:30" x14ac:dyDescent="0.2">
      <c r="A69" s="19"/>
      <c r="B69" s="46"/>
      <c r="C69" s="46"/>
      <c r="D69" s="46"/>
      <c r="E69" s="46"/>
      <c r="F69" s="46"/>
      <c r="G69" s="46"/>
      <c r="H69" s="49"/>
      <c r="I69" s="85" t="s">
        <v>7</v>
      </c>
      <c r="J69" s="49"/>
      <c r="K69" s="49"/>
      <c r="L69" s="49"/>
      <c r="M69" s="46"/>
      <c r="N69" s="46"/>
      <c r="O69" s="49"/>
      <c r="P69" s="49"/>
      <c r="Q69" s="96" t="s">
        <v>11</v>
      </c>
      <c r="R69" s="97"/>
      <c r="S69" s="97"/>
      <c r="T69" s="97"/>
      <c r="U69" s="97"/>
      <c r="V69" s="97"/>
      <c r="W69" s="97"/>
    </row>
    <row r="70" spans="1:30" x14ac:dyDescent="0.2">
      <c r="A70" s="20"/>
      <c r="B70" s="51"/>
      <c r="C70" s="87" t="s">
        <v>1</v>
      </c>
      <c r="D70" s="88"/>
      <c r="E70" s="52"/>
      <c r="F70" s="85" t="s">
        <v>9</v>
      </c>
      <c r="G70" s="89"/>
      <c r="H70" s="50"/>
      <c r="I70" s="86"/>
      <c r="J70" s="50"/>
      <c r="K70" s="50"/>
      <c r="L70" s="50" t="s">
        <v>3</v>
      </c>
      <c r="M70" s="53"/>
      <c r="N70" s="53"/>
      <c r="O70" s="50" t="s">
        <v>10</v>
      </c>
      <c r="P70" s="49"/>
      <c r="Q70" s="49"/>
      <c r="R70" s="50" t="s">
        <v>3</v>
      </c>
      <c r="S70" s="53"/>
      <c r="T70" s="53"/>
      <c r="U70" s="50" t="s">
        <v>10</v>
      </c>
      <c r="V70" s="49"/>
      <c r="W70" s="49"/>
    </row>
    <row r="71" spans="1:30" x14ac:dyDescent="0.2">
      <c r="A71" s="21"/>
      <c r="B71" s="83" t="s">
        <v>6</v>
      </c>
      <c r="C71" s="83"/>
      <c r="D71" s="83"/>
      <c r="E71" s="83"/>
      <c r="F71" s="10"/>
      <c r="G71" s="10"/>
      <c r="H71" s="14"/>
      <c r="I71" s="14"/>
      <c r="J71" s="14"/>
      <c r="K71" s="14"/>
      <c r="L71" s="9"/>
      <c r="M71" s="14"/>
      <c r="N71" s="9"/>
      <c r="O71" s="9"/>
      <c r="P71" s="14"/>
      <c r="Q71" s="9"/>
      <c r="R71" s="9"/>
      <c r="S71" s="14"/>
      <c r="T71" s="9"/>
      <c r="U71" s="9"/>
      <c r="V71" s="14"/>
      <c r="W71" s="9"/>
    </row>
    <row r="72" spans="1:30" x14ac:dyDescent="0.2">
      <c r="A72" s="21"/>
      <c r="B72" s="9"/>
      <c r="C72" s="9" t="s">
        <v>20</v>
      </c>
      <c r="D72" s="36"/>
      <c r="E72" s="14" t="str">
        <f>IF(D72&lt;&gt;0,IF(D72=Z72,"","*"),"")</f>
        <v/>
      </c>
      <c r="F72" s="81"/>
      <c r="G72" s="92"/>
      <c r="H72" s="14" t="str">
        <f>IF(F72&lt;&gt;0,IF(F72=U71,"","*"),"")</f>
        <v/>
      </c>
      <c r="I72" s="34"/>
      <c r="J72" s="14" t="str">
        <f>IF(I72&lt;&gt;0,IF(I72=AA72,"","*"),"")</f>
        <v/>
      </c>
      <c r="K72" s="14"/>
      <c r="L72" s="2"/>
      <c r="M72" s="14" t="str">
        <f>IF(L72&lt;&gt;0,IF(L72=AB72,"","*"),"")</f>
        <v/>
      </c>
      <c r="N72" s="9"/>
      <c r="O72" s="2"/>
      <c r="P72" s="14" t="str">
        <f>IF(O72&lt;&gt;0,IF(O72=AC72,"","*"),"")</f>
        <v/>
      </c>
      <c r="Q72" s="9"/>
      <c r="R72" s="58"/>
      <c r="S72" s="14" t="str">
        <f>IF(R72&lt;&gt;0,IF(R72=AD72,"","*"),"")</f>
        <v/>
      </c>
      <c r="T72" s="9"/>
      <c r="U72" s="2"/>
      <c r="V72" s="14" t="str">
        <f>IF(U72&lt;&gt;0,IF(U72=AD72,"","*"),"")</f>
        <v/>
      </c>
      <c r="W72" s="9"/>
      <c r="Z72" s="36">
        <v>11</v>
      </c>
      <c r="AA72" s="34" t="s">
        <v>42</v>
      </c>
      <c r="AB72" s="2"/>
      <c r="AC72" s="2">
        <v>50</v>
      </c>
      <c r="AD72" s="2">
        <v>50</v>
      </c>
    </row>
    <row r="73" spans="1:30" x14ac:dyDescent="0.2">
      <c r="A73" s="21"/>
      <c r="B73" s="9"/>
      <c r="C73" s="9"/>
      <c r="D73" s="36"/>
      <c r="E73" s="14" t="str">
        <f>IF(D73&lt;&gt;0,IF(D73=Z73,"","*"),"")</f>
        <v/>
      </c>
      <c r="F73" s="81"/>
      <c r="G73" s="92"/>
      <c r="H73" s="14" t="str">
        <f>IF(F73&lt;&gt;0,IF(F73=U72,"","*"),"")</f>
        <v/>
      </c>
      <c r="I73" s="34"/>
      <c r="J73" s="14" t="str">
        <f>IF(I73&lt;&gt;0,IF(I73=AA73,"","*"),"")</f>
        <v/>
      </c>
      <c r="K73" s="14"/>
      <c r="L73" s="2"/>
      <c r="M73" s="14" t="str">
        <f>IF(L73&lt;&gt;0,IF(L73=AB73,"","*"),"")</f>
        <v/>
      </c>
      <c r="N73" s="9"/>
      <c r="O73" s="2"/>
      <c r="P73" s="14" t="str">
        <f>IF(O73&lt;&gt;0,IF(O73=AC73,"","*"),"")</f>
        <v/>
      </c>
      <c r="Q73" s="9"/>
      <c r="R73" s="58"/>
      <c r="S73" s="14" t="str">
        <f>IF(R73&lt;&gt;0,IF(R73=AD73,"","*"),"")</f>
        <v/>
      </c>
      <c r="T73" s="9"/>
      <c r="U73" s="35"/>
      <c r="V73" s="14" t="str">
        <f>IF(U73&lt;&gt;0,IF(U73=AD73,"","*"),"")</f>
        <v/>
      </c>
      <c r="W73" s="9"/>
      <c r="Z73" s="36">
        <v>13</v>
      </c>
      <c r="AA73" s="34" t="s">
        <v>42</v>
      </c>
      <c r="AB73" s="2"/>
      <c r="AC73" s="2">
        <v>33</v>
      </c>
      <c r="AD73" s="35">
        <f>AD72-AB73+AC73</f>
        <v>83</v>
      </c>
    </row>
    <row r="74" spans="1:30" x14ac:dyDescent="0.2">
      <c r="A74" s="21"/>
      <c r="B74" s="9"/>
      <c r="C74" s="9"/>
      <c r="D74" s="36"/>
      <c r="E74" s="14" t="str">
        <f>IF(D74&lt;&gt;0,IF(D74=Z74,"","*"),"")</f>
        <v/>
      </c>
      <c r="F74" s="81"/>
      <c r="G74" s="92"/>
      <c r="H74" s="14" t="str">
        <f>IF(F74&lt;&gt;0,IF(F74=U73,"","*"),"")</f>
        <v/>
      </c>
      <c r="I74" s="34"/>
      <c r="J74" s="14" t="str">
        <f>IF(I74&lt;&gt;0,IF(I74=AA74,"","*"),"")</f>
        <v/>
      </c>
      <c r="K74" s="14"/>
      <c r="L74" s="2"/>
      <c r="M74" s="14" t="str">
        <f>IF(L74&lt;&gt;0,IF(L74=AB74,"","*"),"")</f>
        <v/>
      </c>
      <c r="N74" s="9"/>
      <c r="O74" s="2"/>
      <c r="P74" s="14" t="str">
        <f>IF(O74&lt;&gt;0,IF(O74=AC74,"","*"),"")</f>
        <v/>
      </c>
      <c r="Q74" s="9"/>
      <c r="R74" s="58"/>
      <c r="S74" s="14" t="str">
        <f>IF(R74&lt;&gt;0,IF(R74=AD74,"","*"),"")</f>
        <v/>
      </c>
      <c r="T74" s="9"/>
      <c r="U74" s="35"/>
      <c r="V74" s="14" t="str">
        <f>IF(U74&lt;&gt;0,IF(U74=AD74,"","*"),"")</f>
        <v/>
      </c>
      <c r="W74" s="9"/>
      <c r="Z74" s="36">
        <v>18</v>
      </c>
      <c r="AA74" s="34" t="s">
        <v>43</v>
      </c>
      <c r="AB74" s="2"/>
      <c r="AC74" s="2">
        <v>51</v>
      </c>
      <c r="AD74" s="35">
        <f>AD73-AB74+AC74</f>
        <v>134</v>
      </c>
    </row>
    <row r="75" spans="1:30" x14ac:dyDescent="0.2">
      <c r="A75" s="21"/>
      <c r="B75" s="9"/>
      <c r="C75" s="9"/>
      <c r="D75" s="36"/>
      <c r="E75" s="14" t="str">
        <f>IF(D75&lt;&gt;0,IF(D75=Z75,"","*"),"")</f>
        <v/>
      </c>
      <c r="F75" s="81"/>
      <c r="G75" s="92"/>
      <c r="H75" s="14" t="str">
        <f>IF(F75&lt;&gt;0,IF(F75=U74,"","*"),"")</f>
        <v/>
      </c>
      <c r="I75" s="34"/>
      <c r="J75" s="14" t="str">
        <f>IF(I75&lt;&gt;0,IF(I75=AA75,"","*"),"")</f>
        <v/>
      </c>
      <c r="K75" s="14"/>
      <c r="L75" s="2"/>
      <c r="M75" s="14" t="str">
        <f>IF(L75&lt;&gt;0,IF(L75=AB75,"","*"),"")</f>
        <v/>
      </c>
      <c r="N75" s="9"/>
      <c r="O75" s="2"/>
      <c r="P75" s="14" t="str">
        <f>IF(O75&lt;&gt;0,IF(O75=AC75,"","*"),"")</f>
        <v/>
      </c>
      <c r="Q75" s="9"/>
      <c r="R75" s="58"/>
      <c r="S75" s="14" t="str">
        <f>IF(R75&lt;&gt;0,IF(R75=AD75,"","*"),"")</f>
        <v/>
      </c>
      <c r="T75" s="9"/>
      <c r="U75" s="35"/>
      <c r="V75" s="14" t="str">
        <f>IF(U75&lt;&gt;0,IF(U75=AD75,"","*"),"")</f>
        <v/>
      </c>
      <c r="W75" s="9"/>
      <c r="Z75" s="36"/>
      <c r="AA75" s="34"/>
      <c r="AB75" s="2"/>
      <c r="AC75" s="2"/>
      <c r="AD75" s="59"/>
    </row>
    <row r="76" spans="1:30" x14ac:dyDescent="0.2">
      <c r="A76" s="21"/>
      <c r="B76" s="9"/>
      <c r="C76" s="9"/>
      <c r="D76" s="36"/>
      <c r="E76" s="14" t="str">
        <f>IF(D76&lt;&gt;0,IF(D76=Z76,"","*"),"")</f>
        <v/>
      </c>
      <c r="F76" s="81"/>
      <c r="G76" s="92"/>
      <c r="H76" s="14" t="str">
        <f>IF(F76&lt;&gt;0,IF(F76=U75,"","*"),"")</f>
        <v/>
      </c>
      <c r="I76" s="34"/>
      <c r="J76" s="14" t="str">
        <f>IF(I76&lt;&gt;0,IF(I76=AA76,"","*"),"")</f>
        <v/>
      </c>
      <c r="K76" s="14"/>
      <c r="L76" s="2"/>
      <c r="M76" s="14" t="str">
        <f>IF(L76&lt;&gt;0,IF(L76=AB76,"","*"),"")</f>
        <v/>
      </c>
      <c r="N76" s="9"/>
      <c r="O76" s="2"/>
      <c r="P76" s="14" t="str">
        <f>IF(O76&lt;&gt;0,IF(O76=AC76,"","*"),"")</f>
        <v/>
      </c>
      <c r="Q76" s="9"/>
      <c r="R76" s="58"/>
      <c r="S76" s="14" t="str">
        <f>IF(R76&lt;&gt;0,IF(R76=AD76,"","*"),"")</f>
        <v/>
      </c>
      <c r="T76" s="9"/>
      <c r="U76" s="35"/>
      <c r="V76" s="14" t="str">
        <f>IF(U76&lt;&gt;0,IF(U76=AD76,"","*"),"")</f>
        <v/>
      </c>
      <c r="W76" s="9"/>
      <c r="Z76" s="36"/>
      <c r="AA76" s="34"/>
      <c r="AB76" s="2"/>
      <c r="AC76" s="2"/>
      <c r="AD76" s="59"/>
    </row>
    <row r="77" spans="1:30" x14ac:dyDescent="0.2">
      <c r="A77" s="21"/>
      <c r="B77" s="9"/>
      <c r="C77" s="9"/>
      <c r="D77" s="9"/>
      <c r="E77" s="9"/>
      <c r="F77" s="10"/>
      <c r="G77" s="10"/>
      <c r="H77" s="9"/>
      <c r="I77" s="9"/>
      <c r="J77" s="9"/>
      <c r="K77" s="9"/>
      <c r="L77" s="9"/>
      <c r="M77" s="15"/>
      <c r="N77" s="9"/>
      <c r="O77" s="9"/>
      <c r="P77" s="15"/>
      <c r="Q77" s="9"/>
      <c r="R77" s="9"/>
      <c r="S77" s="15"/>
      <c r="T77" s="9"/>
      <c r="U77" s="9"/>
      <c r="V77" s="15"/>
      <c r="W77" s="9"/>
    </row>
    <row r="79" spans="1:30" ht="15" x14ac:dyDescent="0.25">
      <c r="B79" s="40"/>
      <c r="C79" s="54" t="s">
        <v>2</v>
      </c>
      <c r="D79" s="54"/>
      <c r="E79" s="54"/>
      <c r="F79" s="93" t="s">
        <v>21</v>
      </c>
      <c r="G79" s="98"/>
      <c r="H79" s="98"/>
      <c r="I79" s="98"/>
      <c r="J79" s="98"/>
      <c r="K79" s="98"/>
      <c r="L79" s="98"/>
      <c r="M79" s="43"/>
      <c r="N79" s="44"/>
      <c r="O79" s="45"/>
      <c r="P79" s="41"/>
      <c r="Q79" s="95" t="s">
        <v>12</v>
      </c>
      <c r="R79" s="95"/>
      <c r="S79" s="95"/>
      <c r="T79" s="95"/>
      <c r="U79" s="55">
        <v>521</v>
      </c>
      <c r="V79" s="56"/>
      <c r="W79" s="56"/>
    </row>
    <row r="80" spans="1:30" x14ac:dyDescent="0.2">
      <c r="A80" s="19"/>
      <c r="B80" s="46"/>
      <c r="C80" s="46"/>
      <c r="D80" s="46"/>
      <c r="E80" s="46"/>
      <c r="F80" s="46"/>
      <c r="G80" s="46"/>
      <c r="H80" s="49"/>
      <c r="I80" s="85" t="s">
        <v>7</v>
      </c>
      <c r="J80" s="49"/>
      <c r="K80" s="49"/>
      <c r="L80" s="49"/>
      <c r="M80" s="46"/>
      <c r="N80" s="46"/>
      <c r="O80" s="49"/>
      <c r="P80" s="49"/>
      <c r="Q80" s="96" t="s">
        <v>11</v>
      </c>
      <c r="R80" s="97"/>
      <c r="S80" s="97"/>
      <c r="T80" s="97"/>
      <c r="U80" s="97"/>
      <c r="V80" s="97"/>
      <c r="W80" s="97"/>
    </row>
    <row r="81" spans="1:30" x14ac:dyDescent="0.2">
      <c r="A81" s="20"/>
      <c r="B81" s="51"/>
      <c r="C81" s="87" t="s">
        <v>1</v>
      </c>
      <c r="D81" s="88"/>
      <c r="E81" s="52"/>
      <c r="F81" s="85" t="s">
        <v>9</v>
      </c>
      <c r="G81" s="89"/>
      <c r="H81" s="50"/>
      <c r="I81" s="86"/>
      <c r="J81" s="50"/>
      <c r="K81" s="50"/>
      <c r="L81" s="50" t="s">
        <v>3</v>
      </c>
      <c r="M81" s="53"/>
      <c r="N81" s="53"/>
      <c r="O81" s="50" t="s">
        <v>10</v>
      </c>
      <c r="P81" s="49"/>
      <c r="Q81" s="49"/>
      <c r="R81" s="50" t="s">
        <v>3</v>
      </c>
      <c r="S81" s="53"/>
      <c r="T81" s="53"/>
      <c r="U81" s="50" t="s">
        <v>10</v>
      </c>
      <c r="V81" s="49"/>
      <c r="W81" s="49"/>
    </row>
    <row r="82" spans="1:30" x14ac:dyDescent="0.2">
      <c r="A82" s="21"/>
      <c r="B82" s="83" t="s">
        <v>6</v>
      </c>
      <c r="C82" s="83"/>
      <c r="D82" s="83"/>
      <c r="E82" s="83"/>
      <c r="F82" s="10"/>
      <c r="G82" s="10"/>
      <c r="H82" s="14"/>
      <c r="I82" s="14"/>
      <c r="J82" s="14"/>
      <c r="K82" s="14"/>
      <c r="L82" s="9"/>
      <c r="M82" s="14"/>
      <c r="N82" s="9"/>
      <c r="O82" s="9"/>
      <c r="P82" s="14"/>
      <c r="Q82" s="9"/>
      <c r="R82" s="9"/>
      <c r="S82" s="14"/>
      <c r="T82" s="9"/>
      <c r="U82" s="9"/>
      <c r="V82" s="14"/>
      <c r="W82" s="9"/>
    </row>
    <row r="83" spans="1:30" x14ac:dyDescent="0.2">
      <c r="A83" s="21"/>
      <c r="B83" s="9"/>
      <c r="C83" s="9" t="s">
        <v>20</v>
      </c>
      <c r="D83" s="36"/>
      <c r="E83" s="14" t="str">
        <f t="shared" ref="E83:E89" si="20">IF(D83&lt;&gt;0,IF(D83=Z83,"","*"),"")</f>
        <v/>
      </c>
      <c r="F83" s="81"/>
      <c r="G83" s="92"/>
      <c r="H83" s="14" t="str">
        <f t="shared" ref="H83:H89" si="21">IF(F83&lt;&gt;0,IF(F83=U82,"","*"),"")</f>
        <v/>
      </c>
      <c r="I83" s="34"/>
      <c r="J83" s="14" t="str">
        <f>IF(I83&lt;&gt;0,IF(I83=AA83,"","*"),"")</f>
        <v/>
      </c>
      <c r="K83" s="14"/>
      <c r="L83" s="2"/>
      <c r="M83" s="14" t="str">
        <f>IF(L83&lt;&gt;0,IF(L83=AB83,"","*"),"")</f>
        <v/>
      </c>
      <c r="N83" s="9"/>
      <c r="O83" s="2"/>
      <c r="P83" s="14" t="str">
        <f>IF(O83&lt;&gt;0,IF(O83=AC83,"","*"),"")</f>
        <v/>
      </c>
      <c r="Q83" s="9"/>
      <c r="R83" s="35"/>
      <c r="S83" s="14" t="str">
        <f t="shared" ref="S83:S89" si="22">IF(R83&lt;&gt;0,IF(R83=AD83,"","*"),"")</f>
        <v/>
      </c>
      <c r="T83" s="9"/>
      <c r="U83" s="58"/>
      <c r="V83" s="14" t="str">
        <f t="shared" ref="V83:V89" si="23">IF(U83&lt;&gt;0,IF(U83=AE83,"","*"),"")</f>
        <v/>
      </c>
      <c r="W83" s="9"/>
      <c r="Z83" s="36">
        <v>1</v>
      </c>
      <c r="AA83" s="34" t="s">
        <v>42</v>
      </c>
      <c r="AB83" s="2">
        <v>2500</v>
      </c>
      <c r="AC83" s="2"/>
      <c r="AD83" s="2">
        <v>2500</v>
      </c>
    </row>
    <row r="84" spans="1:30" x14ac:dyDescent="0.2">
      <c r="A84" s="21"/>
      <c r="B84" s="9"/>
      <c r="C84" s="9"/>
      <c r="D84" s="36"/>
      <c r="E84" s="14" t="str">
        <f t="shared" si="20"/>
        <v/>
      </c>
      <c r="F84" s="77"/>
      <c r="G84" s="77"/>
      <c r="H84" s="14" t="str">
        <f t="shared" si="21"/>
        <v/>
      </c>
      <c r="I84" s="34"/>
      <c r="J84" s="14" t="str">
        <f t="shared" ref="J84:J89" si="24">IF(I84&lt;&gt;0,IF(I84=AA84,"","*"),"")</f>
        <v/>
      </c>
      <c r="K84" s="14"/>
      <c r="L84" s="2"/>
      <c r="M84" s="14" t="str">
        <f t="shared" ref="M84:M89" si="25">IF(L84&lt;&gt;0,IF(L84=AB84,"","*"),"")</f>
        <v/>
      </c>
      <c r="N84" s="9"/>
      <c r="O84" s="2"/>
      <c r="P84" s="14" t="str">
        <f t="shared" ref="P84:P89" si="26">IF(O84&lt;&gt;0,IF(O84=AC84,"","*"),"")</f>
        <v/>
      </c>
      <c r="Q84" s="9"/>
      <c r="R84" s="35"/>
      <c r="S84" s="14" t="str">
        <f t="shared" si="22"/>
        <v/>
      </c>
      <c r="T84" s="9"/>
      <c r="U84" s="58"/>
      <c r="V84" s="14" t="str">
        <f t="shared" si="23"/>
        <v/>
      </c>
      <c r="W84" s="9"/>
      <c r="Z84" s="36"/>
      <c r="AA84" s="34"/>
      <c r="AB84" s="58"/>
      <c r="AC84" s="2"/>
      <c r="AD84" s="59"/>
    </row>
    <row r="85" spans="1:30" x14ac:dyDescent="0.2">
      <c r="A85" s="21"/>
      <c r="B85" s="9"/>
      <c r="C85" s="9"/>
      <c r="D85" s="36"/>
      <c r="E85" s="14" t="str">
        <f t="shared" si="20"/>
        <v/>
      </c>
      <c r="F85" s="77"/>
      <c r="G85" s="77"/>
      <c r="H85" s="14" t="str">
        <f t="shared" si="21"/>
        <v/>
      </c>
      <c r="I85" s="34"/>
      <c r="J85" s="14" t="str">
        <f t="shared" si="24"/>
        <v/>
      </c>
      <c r="K85" s="14"/>
      <c r="L85" s="2"/>
      <c r="M85" s="14" t="str">
        <f t="shared" si="25"/>
        <v/>
      </c>
      <c r="N85" s="9"/>
      <c r="O85" s="2"/>
      <c r="P85" s="14" t="str">
        <f t="shared" si="26"/>
        <v/>
      </c>
      <c r="Q85" s="9"/>
      <c r="R85" s="35"/>
      <c r="S85" s="14" t="str">
        <f t="shared" si="22"/>
        <v/>
      </c>
      <c r="T85" s="9"/>
      <c r="U85" s="58"/>
      <c r="V85" s="14" t="str">
        <f t="shared" si="23"/>
        <v/>
      </c>
      <c r="W85" s="9"/>
      <c r="Z85" s="36"/>
      <c r="AA85" s="34"/>
      <c r="AB85" s="58"/>
      <c r="AC85" s="2"/>
      <c r="AD85" s="59"/>
    </row>
    <row r="86" spans="1:30" x14ac:dyDescent="0.2">
      <c r="A86" s="21"/>
      <c r="B86" s="31"/>
      <c r="C86" s="31"/>
      <c r="D86" s="36"/>
      <c r="E86" s="14" t="str">
        <f t="shared" si="20"/>
        <v/>
      </c>
      <c r="F86" s="77"/>
      <c r="G86" s="77"/>
      <c r="H86" s="14" t="str">
        <f t="shared" si="21"/>
        <v/>
      </c>
      <c r="I86" s="34"/>
      <c r="J86" s="14" t="str">
        <f t="shared" si="24"/>
        <v/>
      </c>
      <c r="K86" s="14"/>
      <c r="L86" s="2"/>
      <c r="M86" s="14" t="str">
        <f t="shared" si="25"/>
        <v/>
      </c>
      <c r="N86" s="9"/>
      <c r="O86" s="58"/>
      <c r="P86" s="14" t="str">
        <f t="shared" si="26"/>
        <v/>
      </c>
      <c r="Q86" s="9"/>
      <c r="R86" s="35"/>
      <c r="S86" s="14" t="str">
        <f t="shared" si="22"/>
        <v/>
      </c>
      <c r="T86" s="9"/>
      <c r="U86" s="58"/>
      <c r="V86" s="14" t="str">
        <f t="shared" si="23"/>
        <v/>
      </c>
      <c r="W86" s="9"/>
      <c r="Z86" s="36"/>
      <c r="AA86" s="34"/>
      <c r="AB86" s="58"/>
      <c r="AC86" s="2"/>
      <c r="AD86" s="59"/>
    </row>
    <row r="87" spans="1:30" x14ac:dyDescent="0.2">
      <c r="A87" s="21"/>
      <c r="B87" s="9"/>
      <c r="C87" s="9"/>
      <c r="D87" s="36"/>
      <c r="E87" s="14" t="str">
        <f t="shared" si="20"/>
        <v/>
      </c>
      <c r="F87" s="77"/>
      <c r="G87" s="77"/>
      <c r="H87" s="14" t="str">
        <f t="shared" si="21"/>
        <v/>
      </c>
      <c r="I87" s="34"/>
      <c r="J87" s="14" t="str">
        <f t="shared" si="24"/>
        <v/>
      </c>
      <c r="K87" s="14"/>
      <c r="L87" s="58"/>
      <c r="M87" s="14" t="str">
        <f t="shared" si="25"/>
        <v/>
      </c>
      <c r="N87" s="9"/>
      <c r="O87" s="58"/>
      <c r="P87" s="14" t="str">
        <f t="shared" si="26"/>
        <v/>
      </c>
      <c r="Q87" s="9"/>
      <c r="R87" s="59"/>
      <c r="S87" s="14" t="str">
        <f t="shared" si="22"/>
        <v/>
      </c>
      <c r="T87" s="9"/>
      <c r="U87" s="58"/>
      <c r="V87" s="14" t="str">
        <f t="shared" si="23"/>
        <v/>
      </c>
      <c r="W87" s="9"/>
      <c r="Z87" s="36"/>
      <c r="AA87" s="34"/>
      <c r="AB87" s="58"/>
      <c r="AC87" s="2"/>
      <c r="AD87" s="59"/>
    </row>
    <row r="88" spans="1:30" x14ac:dyDescent="0.2">
      <c r="A88" s="21"/>
      <c r="B88" s="9"/>
      <c r="C88" s="9"/>
      <c r="D88" s="36"/>
      <c r="E88" s="14" t="str">
        <f t="shared" si="20"/>
        <v/>
      </c>
      <c r="F88" s="77"/>
      <c r="G88" s="77"/>
      <c r="H88" s="14" t="str">
        <f t="shared" si="21"/>
        <v/>
      </c>
      <c r="I88" s="34"/>
      <c r="J88" s="14" t="str">
        <f t="shared" si="24"/>
        <v/>
      </c>
      <c r="K88" s="14"/>
      <c r="L88" s="2"/>
      <c r="M88" s="14" t="str">
        <f t="shared" si="25"/>
        <v/>
      </c>
      <c r="N88" s="9"/>
      <c r="O88" s="2"/>
      <c r="P88" s="14" t="str">
        <f t="shared" si="26"/>
        <v/>
      </c>
      <c r="Q88" s="9"/>
      <c r="R88" s="59"/>
      <c r="S88" s="14" t="str">
        <f t="shared" si="22"/>
        <v/>
      </c>
      <c r="T88" s="9"/>
      <c r="U88" s="58"/>
      <c r="V88" s="14" t="str">
        <f t="shared" si="23"/>
        <v/>
      </c>
      <c r="W88" s="9"/>
      <c r="Z88" s="36"/>
      <c r="AA88" s="34"/>
      <c r="AB88" s="2"/>
      <c r="AC88" s="2"/>
      <c r="AD88" s="35" t="str">
        <f>IF(OR(AB88&gt;0,AC88&gt;0),AD87+AB88-AC88,"")</f>
        <v/>
      </c>
    </row>
    <row r="89" spans="1:30" x14ac:dyDescent="0.2">
      <c r="A89" s="21"/>
      <c r="B89" s="31"/>
      <c r="C89" s="31"/>
      <c r="D89" s="36"/>
      <c r="E89" s="14" t="str">
        <f t="shared" si="20"/>
        <v/>
      </c>
      <c r="F89" s="77"/>
      <c r="G89" s="77"/>
      <c r="H89" s="14" t="str">
        <f t="shared" si="21"/>
        <v/>
      </c>
      <c r="I89" s="34"/>
      <c r="J89" s="14" t="str">
        <f t="shared" si="24"/>
        <v/>
      </c>
      <c r="K89" s="14"/>
      <c r="L89" s="2"/>
      <c r="M89" s="14" t="str">
        <f t="shared" si="25"/>
        <v/>
      </c>
      <c r="N89" s="9"/>
      <c r="O89" s="2"/>
      <c r="P89" s="14" t="str">
        <f t="shared" si="26"/>
        <v/>
      </c>
      <c r="Q89" s="9"/>
      <c r="R89" s="59"/>
      <c r="S89" s="14" t="str">
        <f t="shared" si="22"/>
        <v/>
      </c>
      <c r="T89" s="9"/>
      <c r="U89" s="58"/>
      <c r="V89" s="14" t="str">
        <f t="shared" si="23"/>
        <v/>
      </c>
      <c r="W89" s="9"/>
      <c r="Z89" s="36"/>
      <c r="AA89" s="34"/>
      <c r="AB89" s="2"/>
      <c r="AC89" s="2"/>
      <c r="AD89" s="35" t="str">
        <f>IF(OR(AB89&gt;0,AC89&gt;0),AD88+AB89-AC89,"")</f>
        <v/>
      </c>
    </row>
    <row r="90" spans="1:30" x14ac:dyDescent="0.2">
      <c r="A90" s="21"/>
      <c r="B90" s="9"/>
      <c r="C90" s="9"/>
      <c r="D90" s="9"/>
      <c r="E90" s="9"/>
      <c r="F90" s="10"/>
      <c r="G90" s="10"/>
      <c r="H90" s="9"/>
      <c r="I90" s="9"/>
      <c r="J90" s="9"/>
      <c r="K90" s="9"/>
      <c r="L90" s="9"/>
      <c r="M90" s="15"/>
      <c r="N90" s="9"/>
      <c r="O90" s="9"/>
      <c r="P90" s="15"/>
      <c r="Q90" s="9"/>
      <c r="R90" s="9"/>
      <c r="S90" s="15"/>
      <c r="T90" s="9"/>
      <c r="U90" s="9"/>
      <c r="V90" s="15"/>
      <c r="W90" s="9"/>
    </row>
  </sheetData>
  <sheetProtection algorithmName="SHA-512" hashValue="v53nN5qbKzNtoMPOZdnUyyYn/1aD5s/cUFCyjQipUNj45O1LeMcihgsec9t4n0Sk5ZDcuXzaB8oNQRwa8kJK0w==" saltValue="w5JBhuQjkze5MVNDTGT5+g==" spinCount="100000" sheet="1" objects="1" scenarios="1"/>
  <mergeCells count="87">
    <mergeCell ref="I25:I26"/>
    <mergeCell ref="B12:E12"/>
    <mergeCell ref="C11:D11"/>
    <mergeCell ref="F20:G20"/>
    <mergeCell ref="Q24:T24"/>
    <mergeCell ref="F24:L24"/>
    <mergeCell ref="Q25:W25"/>
    <mergeCell ref="Q42:T42"/>
    <mergeCell ref="F48:G48"/>
    <mergeCell ref="F49:G49"/>
    <mergeCell ref="F50:G50"/>
    <mergeCell ref="Q43:W43"/>
    <mergeCell ref="F42:L42"/>
    <mergeCell ref="I43:I44"/>
    <mergeCell ref="C59:D59"/>
    <mergeCell ref="F57:L57"/>
    <mergeCell ref="B60:E60"/>
    <mergeCell ref="Q58:W58"/>
    <mergeCell ref="Q57:T57"/>
    <mergeCell ref="B45:E45"/>
    <mergeCell ref="F30:G30"/>
    <mergeCell ref="F31:G31"/>
    <mergeCell ref="F32:G32"/>
    <mergeCell ref="F35:G35"/>
    <mergeCell ref="F33:G33"/>
    <mergeCell ref="F34:G34"/>
    <mergeCell ref="F39:G39"/>
    <mergeCell ref="B27:E27"/>
    <mergeCell ref="F28:G28"/>
    <mergeCell ref="C26:D26"/>
    <mergeCell ref="C44:D44"/>
    <mergeCell ref="F44:G44"/>
    <mergeCell ref="F36:G36"/>
    <mergeCell ref="F37:G37"/>
    <mergeCell ref="F38:G38"/>
    <mergeCell ref="M1:W1"/>
    <mergeCell ref="F9:L9"/>
    <mergeCell ref="I1:L1"/>
    <mergeCell ref="F29:G29"/>
    <mergeCell ref="I10:I11"/>
    <mergeCell ref="F11:G11"/>
    <mergeCell ref="F21:G21"/>
    <mergeCell ref="F26:G26"/>
    <mergeCell ref="F14:G14"/>
    <mergeCell ref="F15:G15"/>
    <mergeCell ref="Q9:T9"/>
    <mergeCell ref="F16:G16"/>
    <mergeCell ref="F19:G19"/>
    <mergeCell ref="F17:G17"/>
    <mergeCell ref="F18:G18"/>
    <mergeCell ref="Q10:W10"/>
    <mergeCell ref="Q68:T68"/>
    <mergeCell ref="I69:I70"/>
    <mergeCell ref="Q69:W69"/>
    <mergeCell ref="F51:G51"/>
    <mergeCell ref="F52:G52"/>
    <mergeCell ref="F53:G53"/>
    <mergeCell ref="F54:G54"/>
    <mergeCell ref="F61:G61"/>
    <mergeCell ref="F62:G62"/>
    <mergeCell ref="I58:I59"/>
    <mergeCell ref="C70:D70"/>
    <mergeCell ref="F70:G70"/>
    <mergeCell ref="B71:E71"/>
    <mergeCell ref="F72:G72"/>
    <mergeCell ref="F73:G73"/>
    <mergeCell ref="Q79:T79"/>
    <mergeCell ref="I80:I81"/>
    <mergeCell ref="Q80:W80"/>
    <mergeCell ref="F88:G88"/>
    <mergeCell ref="F89:G89"/>
    <mergeCell ref="F86:G86"/>
    <mergeCell ref="F87:G87"/>
    <mergeCell ref="F79:L79"/>
    <mergeCell ref="C81:D81"/>
    <mergeCell ref="F81:G81"/>
    <mergeCell ref="B82:E82"/>
    <mergeCell ref="F85:G85"/>
    <mergeCell ref="F84:G84"/>
    <mergeCell ref="F83:G83"/>
    <mergeCell ref="F76:G76"/>
    <mergeCell ref="F46:G46"/>
    <mergeCell ref="F68:L68"/>
    <mergeCell ref="F47:G47"/>
    <mergeCell ref="F59:G59"/>
    <mergeCell ref="F74:G74"/>
    <mergeCell ref="F75:G75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C55"/>
  <sheetViews>
    <sheetView showGridLines="0" workbookViewId="0">
      <selection activeCell="M1" sqref="M1:U1"/>
    </sheetView>
  </sheetViews>
  <sheetFormatPr defaultRowHeight="12.75" x14ac:dyDescent="0.2"/>
  <cols>
    <col min="1" max="2" width="1.7109375" customWidth="1"/>
    <col min="3" max="3" width="5.7109375" customWidth="1"/>
    <col min="4" max="4" width="3.7109375" customWidth="1"/>
    <col min="5" max="5" width="1.7109375" customWidth="1"/>
    <col min="8" max="8" width="1.7109375" customWidth="1"/>
    <col min="9" max="9" width="5.28515625" customWidth="1"/>
    <col min="10" max="11" width="1.7109375" customWidth="1"/>
    <col min="12" max="12" width="10.7109375" customWidth="1"/>
    <col min="13" max="14" width="1.7109375" customWidth="1"/>
    <col min="15" max="15" width="10.7109375" customWidth="1"/>
    <col min="16" max="17" width="1.7109375" customWidth="1"/>
    <col min="18" max="18" width="10.7109375" customWidth="1"/>
    <col min="19" max="21" width="1.7109375" customWidth="1"/>
    <col min="24" max="28" width="9.140625" hidden="1" customWidth="1"/>
  </cols>
  <sheetData>
    <row r="1" spans="1:28" x14ac:dyDescent="0.2">
      <c r="B1" s="32" t="s">
        <v>28</v>
      </c>
      <c r="C1" s="32"/>
      <c r="D1" s="32"/>
      <c r="F1" s="3"/>
      <c r="G1" s="3"/>
      <c r="H1" s="38"/>
      <c r="I1" s="99" t="s">
        <v>16</v>
      </c>
      <c r="J1" s="99"/>
      <c r="K1" s="99"/>
      <c r="L1" s="99"/>
      <c r="M1" s="90"/>
      <c r="N1" s="90"/>
      <c r="O1" s="90"/>
      <c r="P1" s="90"/>
      <c r="Q1" s="90"/>
      <c r="R1" s="90"/>
      <c r="S1" s="90"/>
      <c r="T1" s="90"/>
      <c r="U1" s="90"/>
    </row>
    <row r="2" spans="1:28" x14ac:dyDescent="0.2">
      <c r="E2" s="1"/>
      <c r="F2" s="3"/>
      <c r="G2" s="3"/>
      <c r="N2" s="5"/>
    </row>
    <row r="3" spans="1:28" x14ac:dyDescent="0.2">
      <c r="C3" s="6" t="s">
        <v>40</v>
      </c>
      <c r="E3" s="6"/>
      <c r="F3" s="3"/>
      <c r="G3" s="3"/>
      <c r="N3" s="5"/>
    </row>
    <row r="4" spans="1:28" x14ac:dyDescent="0.2">
      <c r="C4" s="6" t="s">
        <v>13</v>
      </c>
      <c r="E4" s="6"/>
      <c r="F4" s="3"/>
      <c r="G4" s="3"/>
      <c r="N4" s="5"/>
    </row>
    <row r="5" spans="1:28" x14ac:dyDescent="0.2">
      <c r="C5" s="6" t="s">
        <v>14</v>
      </c>
      <c r="E5" s="6"/>
      <c r="F5" s="3"/>
      <c r="G5" s="3"/>
      <c r="N5" s="5"/>
    </row>
    <row r="6" spans="1:28" x14ac:dyDescent="0.2">
      <c r="C6" s="6"/>
      <c r="E6" s="6"/>
      <c r="F6" s="3"/>
      <c r="G6" s="3"/>
      <c r="N6" s="5"/>
    </row>
    <row r="7" spans="1:28" x14ac:dyDescent="0.2">
      <c r="B7" s="60" t="s">
        <v>0</v>
      </c>
      <c r="C7" s="100" t="s">
        <v>45</v>
      </c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</row>
    <row r="8" spans="1:28" x14ac:dyDescent="0.2">
      <c r="B8" s="7"/>
      <c r="C8" s="7"/>
      <c r="D8" s="7"/>
      <c r="F8" s="3"/>
      <c r="G8" s="3"/>
      <c r="N8" s="5"/>
    </row>
    <row r="9" spans="1:28" ht="15" x14ac:dyDescent="0.25">
      <c r="B9" s="40"/>
      <c r="C9" s="54" t="s">
        <v>17</v>
      </c>
      <c r="D9" s="54"/>
      <c r="E9" s="54"/>
      <c r="F9" s="93" t="s">
        <v>50</v>
      </c>
      <c r="G9" s="98"/>
      <c r="H9" s="98"/>
      <c r="I9" s="98"/>
      <c r="J9" s="98"/>
      <c r="K9" s="98"/>
      <c r="L9" s="98"/>
      <c r="M9" s="43"/>
      <c r="N9" s="44"/>
      <c r="O9" s="45"/>
      <c r="P9" s="41"/>
      <c r="Q9" s="95"/>
      <c r="R9" s="95"/>
      <c r="S9" s="95"/>
      <c r="T9" s="95"/>
      <c r="U9" s="56"/>
    </row>
    <row r="10" spans="1:28" ht="15" x14ac:dyDescent="0.25">
      <c r="B10" s="40"/>
      <c r="C10" s="54" t="s">
        <v>18</v>
      </c>
      <c r="D10" s="54"/>
      <c r="E10" s="54"/>
      <c r="F10" s="103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56"/>
    </row>
    <row r="11" spans="1:28" x14ac:dyDescent="0.2">
      <c r="A11" s="19"/>
      <c r="B11" s="46"/>
      <c r="C11" s="46"/>
      <c r="D11" s="46"/>
      <c r="E11" s="46"/>
      <c r="F11" s="46"/>
      <c r="G11" s="46"/>
      <c r="H11" s="49"/>
      <c r="I11" s="85" t="s">
        <v>7</v>
      </c>
      <c r="J11" s="49"/>
      <c r="K11" s="49"/>
      <c r="L11" s="49"/>
      <c r="M11" s="46"/>
      <c r="N11" s="46"/>
      <c r="O11" s="49"/>
      <c r="P11" s="49"/>
      <c r="Q11" s="101"/>
      <c r="R11" s="102"/>
      <c r="S11" s="102"/>
      <c r="T11" s="102"/>
      <c r="U11" s="102"/>
    </row>
    <row r="12" spans="1:28" x14ac:dyDescent="0.2">
      <c r="A12" s="20"/>
      <c r="B12" s="51"/>
      <c r="C12" s="87" t="s">
        <v>1</v>
      </c>
      <c r="D12" s="88"/>
      <c r="E12" s="52"/>
      <c r="F12" s="85" t="s">
        <v>9</v>
      </c>
      <c r="G12" s="89"/>
      <c r="H12" s="50"/>
      <c r="I12" s="86"/>
      <c r="J12" s="50"/>
      <c r="K12" s="50"/>
      <c r="L12" s="50" t="s">
        <v>3</v>
      </c>
      <c r="M12" s="53"/>
      <c r="N12" s="53"/>
      <c r="O12" s="50" t="s">
        <v>10</v>
      </c>
      <c r="P12" s="49"/>
      <c r="Q12" s="49"/>
      <c r="R12" s="50" t="s">
        <v>11</v>
      </c>
      <c r="S12" s="53"/>
      <c r="T12" s="53"/>
      <c r="U12" s="49"/>
    </row>
    <row r="13" spans="1:28" x14ac:dyDescent="0.2">
      <c r="A13" s="21"/>
      <c r="B13" s="83" t="s">
        <v>6</v>
      </c>
      <c r="C13" s="83"/>
      <c r="D13" s="83"/>
      <c r="E13" s="83"/>
      <c r="F13" s="10"/>
      <c r="G13" s="10"/>
      <c r="H13" s="14"/>
      <c r="I13" s="14"/>
      <c r="J13" s="14"/>
      <c r="K13" s="14"/>
      <c r="L13" s="9"/>
      <c r="M13" s="14"/>
      <c r="N13" s="9"/>
      <c r="O13" s="9"/>
      <c r="P13" s="14"/>
      <c r="Q13" s="9"/>
      <c r="R13" s="9"/>
      <c r="S13" s="14"/>
      <c r="T13" s="9"/>
      <c r="U13" s="9"/>
    </row>
    <row r="14" spans="1:28" x14ac:dyDescent="0.2">
      <c r="A14" s="21"/>
      <c r="B14" s="9"/>
      <c r="C14" s="9" t="s">
        <v>20</v>
      </c>
      <c r="D14" s="36"/>
      <c r="E14" s="14" t="str">
        <f>IF(D14&lt;&gt;0,IF(D14=X14,"","*"),"")</f>
        <v/>
      </c>
      <c r="F14" s="81"/>
      <c r="G14" s="92"/>
      <c r="H14" s="14"/>
      <c r="I14" s="34"/>
      <c r="J14" s="14" t="str">
        <f>IF(I14&lt;&gt;0,IF(I14=Y14,"","*"),"")</f>
        <v/>
      </c>
      <c r="K14" s="14"/>
      <c r="L14" s="2"/>
      <c r="M14" s="14" t="str">
        <f>IF(L14&lt;&gt;0,IF(L14=Z14,"","*"),"")</f>
        <v/>
      </c>
      <c r="N14" s="9"/>
      <c r="O14" s="2"/>
      <c r="P14" s="14" t="str">
        <f>IF(O14&lt;&gt;0,IF(O14=AA14,"","*"),"")</f>
        <v/>
      </c>
      <c r="Q14" s="9"/>
      <c r="R14" s="2"/>
      <c r="S14" s="14" t="str">
        <f>IF(R14&lt;&gt;0,IF(R14=AB14,"","*"),"")</f>
        <v/>
      </c>
      <c r="T14" s="9"/>
      <c r="U14" s="9"/>
      <c r="X14" s="36">
        <v>25</v>
      </c>
      <c r="Y14" s="34" t="s">
        <v>43</v>
      </c>
      <c r="Z14" s="58"/>
      <c r="AA14" s="2">
        <v>2650</v>
      </c>
      <c r="AB14" s="2">
        <v>2650</v>
      </c>
    </row>
    <row r="15" spans="1:28" x14ac:dyDescent="0.2">
      <c r="A15" s="21"/>
      <c r="B15" s="9"/>
      <c r="C15" s="9"/>
      <c r="D15" s="36"/>
      <c r="E15" s="14" t="str">
        <f>IF(D15&lt;&gt;0,IF(D15=X15,"","*"),"")</f>
        <v/>
      </c>
      <c r="F15" s="81"/>
      <c r="G15" s="92"/>
      <c r="H15" s="14"/>
      <c r="I15" s="34"/>
      <c r="J15" s="14" t="str">
        <f>IF(I15&lt;&gt;0,IF(I15=Y15,"","*"),"")</f>
        <v/>
      </c>
      <c r="K15" s="14"/>
      <c r="L15" s="2"/>
      <c r="M15" s="14" t="str">
        <f>IF(L15&lt;&gt;0,IF(L15=Z15,"","*"),"")</f>
        <v/>
      </c>
      <c r="N15" s="9"/>
      <c r="O15" s="2"/>
      <c r="P15" s="14" t="str">
        <f>IF(O15&lt;&gt;0,IF(O15=AA15,"","*"),"")</f>
        <v/>
      </c>
      <c r="Q15" s="9"/>
      <c r="R15" s="70"/>
      <c r="S15" s="14" t="str">
        <f>IF(R15&lt;&gt;0,IF(R15=AB15,"","*"),"")</f>
        <v/>
      </c>
      <c r="T15" s="9"/>
      <c r="U15" s="9"/>
      <c r="X15" s="36"/>
      <c r="Y15" s="34"/>
      <c r="Z15" s="58"/>
      <c r="AA15" s="58"/>
      <c r="AB15" s="59"/>
    </row>
    <row r="16" spans="1:28" x14ac:dyDescent="0.2">
      <c r="A16" s="21"/>
      <c r="B16" s="31"/>
      <c r="C16" s="31"/>
      <c r="D16" s="36"/>
      <c r="E16" s="14" t="str">
        <f>IF(D16&lt;&gt;0,IF(D16=X16,"","*"),"")</f>
        <v/>
      </c>
      <c r="F16" s="81"/>
      <c r="G16" s="92"/>
      <c r="H16" s="14"/>
      <c r="I16" s="34"/>
      <c r="J16" s="14" t="str">
        <f>IF(I16&lt;&gt;0,IF(I16=Y16,"","*"),"")</f>
        <v/>
      </c>
      <c r="K16" s="14"/>
      <c r="L16" s="2"/>
      <c r="M16" s="14" t="str">
        <f>IF(L16&lt;&gt;0,IF(L16=Z16,"","*"),"")</f>
        <v/>
      </c>
      <c r="N16" s="9"/>
      <c r="O16" s="2"/>
      <c r="P16" s="14" t="str">
        <f>IF(O16&lt;&gt;0,IF(O16=AA16,"","*"),"")</f>
        <v/>
      </c>
      <c r="Q16" s="9"/>
      <c r="R16" s="70"/>
      <c r="S16" s="14" t="str">
        <f>IF(R16&lt;&gt;0,IF(R16=AB16,"","*"),"")</f>
        <v/>
      </c>
      <c r="T16" s="9"/>
      <c r="U16" s="9"/>
      <c r="X16" s="36"/>
      <c r="Y16" s="34"/>
      <c r="Z16" s="58"/>
      <c r="AA16" s="58"/>
      <c r="AB16" s="35" t="str">
        <f>IF(OR(Z16&gt;0,AA16&gt;0),AB15+Z16-AA16,"")</f>
        <v/>
      </c>
    </row>
    <row r="17" spans="1:29" x14ac:dyDescent="0.2">
      <c r="A17" s="21"/>
      <c r="B17" s="9"/>
      <c r="C17" s="9"/>
      <c r="D17" s="36"/>
      <c r="E17" s="14" t="str">
        <f>IF(D17&lt;&gt;0,IF(D17=X17,"","*"),"")</f>
        <v/>
      </c>
      <c r="F17" s="81"/>
      <c r="G17" s="92"/>
      <c r="H17" s="14"/>
      <c r="I17" s="34"/>
      <c r="J17" s="14" t="str">
        <f>IF(I17&lt;&gt;0,IF(I17=Y17,"","*"),"")</f>
        <v/>
      </c>
      <c r="K17" s="14"/>
      <c r="L17" s="2"/>
      <c r="M17" s="14" t="str">
        <f>IF(L17&lt;&gt;0,IF(L17=Z17,"","*"),"")</f>
        <v/>
      </c>
      <c r="N17" s="9"/>
      <c r="O17" s="2"/>
      <c r="P17" s="14" t="str">
        <f>IF(O17&lt;&gt;0,IF(O17=AA17,"","*"),"")</f>
        <v/>
      </c>
      <c r="Q17" s="9"/>
      <c r="R17" s="70"/>
      <c r="S17" s="14" t="str">
        <f>IF(R17&lt;&gt;0,IF(R17=AB17,"","*"),"")</f>
        <v/>
      </c>
      <c r="T17" s="9"/>
      <c r="U17" s="9"/>
      <c r="X17" s="36"/>
      <c r="Y17" s="34"/>
      <c r="Z17" s="58"/>
      <c r="AA17" s="58"/>
      <c r="AB17" s="35" t="str">
        <f>IF(OR(Z17&gt;0,AA17&gt;0),AB16+Z17-AA17,"")</f>
        <v/>
      </c>
    </row>
    <row r="18" spans="1:29" x14ac:dyDescent="0.2">
      <c r="A18" s="21"/>
      <c r="B18" s="9"/>
      <c r="C18" s="9"/>
      <c r="D18" s="36"/>
      <c r="E18" s="14" t="str">
        <f>IF(D18&lt;&gt;0,IF(D18=X18,"","*"),"")</f>
        <v/>
      </c>
      <c r="F18" s="81"/>
      <c r="G18" s="92"/>
      <c r="H18" s="14"/>
      <c r="I18" s="34"/>
      <c r="J18" s="14" t="str">
        <f>IF(I18&lt;&gt;0,IF(I18=Y18,"","*"),"")</f>
        <v/>
      </c>
      <c r="K18" s="14"/>
      <c r="L18" s="2"/>
      <c r="M18" s="14" t="str">
        <f>IF(L18&lt;&gt;0,IF(L18=Z18,"","*"),"")</f>
        <v/>
      </c>
      <c r="N18" s="9"/>
      <c r="O18" s="2"/>
      <c r="P18" s="14" t="str">
        <f>IF(O18&lt;&gt;0,IF(O18=AA18,"","*"),"")</f>
        <v/>
      </c>
      <c r="Q18" s="9"/>
      <c r="R18" s="70"/>
      <c r="S18" s="14" t="str">
        <f>IF(R18&lt;&gt;0,IF(R18=AB18,"","*"),"")</f>
        <v/>
      </c>
      <c r="T18" s="9"/>
      <c r="U18" s="9"/>
      <c r="X18" s="36"/>
      <c r="Y18" s="34"/>
      <c r="Z18" s="58"/>
      <c r="AA18" s="58"/>
      <c r="AB18" s="35" t="str">
        <f>IF(OR(Z18&gt;0,AA18&gt;0),AB17+Z18-AA18,"")</f>
        <v/>
      </c>
    </row>
    <row r="19" spans="1:29" x14ac:dyDescent="0.2">
      <c r="A19" s="21"/>
      <c r="B19" s="9"/>
      <c r="C19" s="9"/>
      <c r="D19" s="9"/>
      <c r="E19" s="9"/>
      <c r="F19" s="10"/>
      <c r="G19" s="10"/>
      <c r="H19" s="9"/>
      <c r="I19" s="9"/>
      <c r="J19" s="9"/>
      <c r="K19" s="9"/>
      <c r="L19" s="9"/>
      <c r="M19" s="15"/>
      <c r="N19" s="9"/>
      <c r="O19" s="9"/>
      <c r="P19" s="15"/>
      <c r="Q19" s="9"/>
      <c r="R19" s="9"/>
      <c r="S19" s="15"/>
      <c r="T19" s="9"/>
      <c r="U19" s="9"/>
      <c r="AC19" s="71"/>
    </row>
    <row r="20" spans="1:29" x14ac:dyDescent="0.2">
      <c r="E20" s="12"/>
      <c r="F20" s="4"/>
      <c r="G20" s="4"/>
      <c r="H20" s="12"/>
      <c r="I20" s="12"/>
      <c r="J20" s="12"/>
      <c r="K20" s="12"/>
      <c r="L20" s="13"/>
      <c r="M20" s="13"/>
    </row>
    <row r="21" spans="1:29" ht="15" x14ac:dyDescent="0.25">
      <c r="B21" s="40"/>
      <c r="C21" s="54" t="s">
        <v>17</v>
      </c>
      <c r="D21" s="54"/>
      <c r="E21" s="54"/>
      <c r="F21" s="93" t="s">
        <v>51</v>
      </c>
      <c r="G21" s="98"/>
      <c r="H21" s="98"/>
      <c r="I21" s="98"/>
      <c r="J21" s="98"/>
      <c r="K21" s="98"/>
      <c r="L21" s="98"/>
      <c r="M21" s="43"/>
      <c r="N21" s="44"/>
      <c r="O21" s="45"/>
      <c r="P21" s="41"/>
      <c r="Q21" s="95"/>
      <c r="R21" s="95"/>
      <c r="S21" s="95"/>
      <c r="T21" s="95"/>
      <c r="U21" s="56"/>
    </row>
    <row r="22" spans="1:29" ht="15" customHeight="1" x14ac:dyDescent="0.25">
      <c r="B22" s="40"/>
      <c r="C22" s="54" t="s">
        <v>18</v>
      </c>
      <c r="D22" s="54"/>
      <c r="E22" s="54"/>
      <c r="F22" s="103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56"/>
    </row>
    <row r="23" spans="1:29" x14ac:dyDescent="0.2">
      <c r="A23" s="19"/>
      <c r="B23" s="46"/>
      <c r="C23" s="46"/>
      <c r="D23" s="46"/>
      <c r="E23" s="46"/>
      <c r="F23" s="46"/>
      <c r="G23" s="46"/>
      <c r="H23" s="49"/>
      <c r="I23" s="85" t="s">
        <v>7</v>
      </c>
      <c r="J23" s="49"/>
      <c r="K23" s="49"/>
      <c r="L23" s="49"/>
      <c r="M23" s="46"/>
      <c r="N23" s="46"/>
      <c r="O23" s="49"/>
      <c r="P23" s="49"/>
      <c r="Q23" s="101"/>
      <c r="R23" s="102"/>
      <c r="S23" s="102"/>
      <c r="T23" s="102"/>
      <c r="U23" s="102"/>
    </row>
    <row r="24" spans="1:29" x14ac:dyDescent="0.2">
      <c r="A24" s="20"/>
      <c r="B24" s="51"/>
      <c r="C24" s="87" t="s">
        <v>1</v>
      </c>
      <c r="D24" s="88"/>
      <c r="E24" s="52"/>
      <c r="F24" s="85" t="s">
        <v>9</v>
      </c>
      <c r="G24" s="89"/>
      <c r="H24" s="50"/>
      <c r="I24" s="86"/>
      <c r="J24" s="50"/>
      <c r="K24" s="50"/>
      <c r="L24" s="50" t="s">
        <v>3</v>
      </c>
      <c r="M24" s="53"/>
      <c r="N24" s="53"/>
      <c r="O24" s="50" t="s">
        <v>10</v>
      </c>
      <c r="P24" s="49"/>
      <c r="Q24" s="49"/>
      <c r="R24" s="50" t="s">
        <v>11</v>
      </c>
      <c r="S24" s="53"/>
      <c r="T24" s="53"/>
      <c r="U24" s="49"/>
    </row>
    <row r="25" spans="1:29" x14ac:dyDescent="0.2">
      <c r="A25" s="21"/>
      <c r="B25" s="83" t="s">
        <v>6</v>
      </c>
      <c r="C25" s="83"/>
      <c r="D25" s="83"/>
      <c r="E25" s="83"/>
      <c r="F25" s="10"/>
      <c r="G25" s="10"/>
      <c r="H25" s="14"/>
      <c r="I25" s="14"/>
      <c r="J25" s="14"/>
      <c r="K25" s="14"/>
      <c r="L25" s="9"/>
      <c r="M25" s="14"/>
      <c r="N25" s="9"/>
      <c r="O25" s="9"/>
      <c r="P25" s="14"/>
      <c r="Q25" s="9"/>
      <c r="R25" s="9"/>
      <c r="S25" s="14"/>
      <c r="T25" s="9"/>
      <c r="U25" s="9"/>
      <c r="X25" s="36"/>
      <c r="Y25" s="34"/>
      <c r="Z25" s="2"/>
      <c r="AA25" s="2"/>
      <c r="AB25" s="22"/>
    </row>
    <row r="26" spans="1:29" x14ac:dyDescent="0.2">
      <c r="A26" s="21"/>
      <c r="B26" s="9"/>
      <c r="C26" s="9" t="s">
        <v>20</v>
      </c>
      <c r="D26" s="36"/>
      <c r="E26" s="14" t="str">
        <f>IF(D26&lt;&gt;0,IF(D26=X26,"","*"),"")</f>
        <v/>
      </c>
      <c r="F26" s="81"/>
      <c r="G26" s="92"/>
      <c r="H26" s="14"/>
      <c r="I26" s="34"/>
      <c r="J26" s="14" t="str">
        <f>IF(I26&lt;&gt;0,IF(I26=Y26,"","*"),"")</f>
        <v/>
      </c>
      <c r="K26" s="14"/>
      <c r="L26" s="2"/>
      <c r="M26" s="14" t="str">
        <f>IF(L26&lt;&gt;0,IF(L26=Z26,"","*"),"")</f>
        <v/>
      </c>
      <c r="N26" s="9"/>
      <c r="O26" s="2"/>
      <c r="P26" s="14" t="str">
        <f>IF(O26&lt;&gt;0,IF(O26=AA26,"","*"),"")</f>
        <v/>
      </c>
      <c r="Q26" s="9"/>
      <c r="R26" s="22"/>
      <c r="S26" s="14" t="str">
        <f>IF(R26&lt;&gt;0,IF(R26=AB26,"","*"),"")</f>
        <v/>
      </c>
      <c r="T26" s="9"/>
      <c r="U26" s="9"/>
      <c r="X26" s="36">
        <v>8</v>
      </c>
      <c r="Y26" s="34" t="s">
        <v>42</v>
      </c>
      <c r="Z26" s="2"/>
      <c r="AA26" s="2">
        <v>2900</v>
      </c>
      <c r="AB26" s="22">
        <v>2900</v>
      </c>
    </row>
    <row r="27" spans="1:29" x14ac:dyDescent="0.2">
      <c r="A27" s="21"/>
      <c r="B27" s="9"/>
      <c r="C27" s="9"/>
      <c r="D27" s="36"/>
      <c r="E27" s="14" t="str">
        <f>IF(D27&lt;&gt;0,IF(D27=X27,"","*"),"")</f>
        <v/>
      </c>
      <c r="F27" s="81"/>
      <c r="G27" s="92"/>
      <c r="H27" s="14"/>
      <c r="I27" s="34"/>
      <c r="J27" s="14" t="str">
        <f>IF(I27&lt;&gt;0,IF(I27=Y27,"","*"),"")</f>
        <v/>
      </c>
      <c r="K27" s="14"/>
      <c r="L27" s="2"/>
      <c r="M27" s="14" t="str">
        <f>IF(L27&lt;&gt;0,IF(L27=Z27,"","*"),"")</f>
        <v/>
      </c>
      <c r="N27" s="9"/>
      <c r="O27" s="2"/>
      <c r="P27" s="14" t="str">
        <f>IF(O27&lt;&gt;0,IF(O27=AA27,"","*"),"")</f>
        <v/>
      </c>
      <c r="Q27" s="9"/>
      <c r="R27" s="35"/>
      <c r="S27" s="14" t="str">
        <f>IF(R27&lt;&gt;0,IF(R27=AB27,"","*"),"")</f>
        <v/>
      </c>
      <c r="T27" s="9"/>
      <c r="U27" s="9"/>
      <c r="X27" s="36">
        <v>15</v>
      </c>
      <c r="Y27" s="34" t="s">
        <v>42</v>
      </c>
      <c r="Z27" s="2">
        <v>350</v>
      </c>
      <c r="AA27" s="2"/>
      <c r="AB27" s="35">
        <v>2500</v>
      </c>
    </row>
    <row r="28" spans="1:29" x14ac:dyDescent="0.2">
      <c r="A28" s="21"/>
      <c r="B28" s="31"/>
      <c r="C28" s="31"/>
      <c r="D28" s="36"/>
      <c r="E28" s="14" t="str">
        <f>IF(D28&lt;&gt;0,IF(D28=X28,"","*"),"")</f>
        <v/>
      </c>
      <c r="F28" s="81"/>
      <c r="G28" s="92"/>
      <c r="H28" s="14"/>
      <c r="I28" s="34"/>
      <c r="J28" s="14" t="str">
        <f>IF(I28&lt;&gt;0,IF(I28=Y28,"","*"),"")</f>
        <v/>
      </c>
      <c r="K28" s="14"/>
      <c r="L28" s="2"/>
      <c r="M28" s="14" t="str">
        <f>IF(L28&lt;&gt;0,IF(L28=Z28,"","*"),"")</f>
        <v/>
      </c>
      <c r="N28" s="9"/>
      <c r="O28" s="2"/>
      <c r="P28" s="14" t="str">
        <f>IF(O28&lt;&gt;0,IF(O28=AA28,"","*"),"")</f>
        <v/>
      </c>
      <c r="Q28" s="9"/>
      <c r="R28" s="35"/>
      <c r="S28" s="14" t="str">
        <f>IF(R28&lt;&gt;0,IF(R28=AB28,"","*"),"")</f>
        <v/>
      </c>
      <c r="T28" s="9"/>
      <c r="U28" s="9"/>
      <c r="X28" s="36">
        <v>18</v>
      </c>
      <c r="Y28" s="34" t="s">
        <v>43</v>
      </c>
      <c r="Z28" s="2">
        <v>2550</v>
      </c>
      <c r="AA28" s="2"/>
      <c r="AB28" s="35">
        <f>IF(OR(Z28&gt;0,AA28&gt;0),AB27-Z28+AA28,"")</f>
        <v>-50</v>
      </c>
    </row>
    <row r="29" spans="1:29" x14ac:dyDescent="0.2">
      <c r="A29" s="21"/>
      <c r="B29" s="9"/>
      <c r="C29" s="9"/>
      <c r="D29" s="36"/>
      <c r="E29" s="14" t="str">
        <f>IF(D29&lt;&gt;0,IF(D29=X29,"","*"),"")</f>
        <v/>
      </c>
      <c r="F29" s="81"/>
      <c r="G29" s="92"/>
      <c r="H29" s="14"/>
      <c r="I29" s="34"/>
      <c r="J29" s="14" t="str">
        <f>IF(I29&lt;&gt;0,IF(I29=Y29,"","*"),"")</f>
        <v/>
      </c>
      <c r="K29" s="14"/>
      <c r="L29" s="2"/>
      <c r="M29" s="14" t="str">
        <f>IF(L29&lt;&gt;0,IF(L29=Z29,"","*"),"")</f>
        <v/>
      </c>
      <c r="N29" s="9"/>
      <c r="O29" s="2"/>
      <c r="P29" s="14" t="str">
        <f>IF(O29&lt;&gt;0,IF(O29=AA29,"","*"),"")</f>
        <v/>
      </c>
      <c r="Q29" s="9"/>
      <c r="R29" s="59"/>
      <c r="S29" s="14" t="str">
        <f>IF(R29&lt;&gt;0,IF(R29=AB29,"","*"),"")</f>
        <v/>
      </c>
      <c r="T29" s="9"/>
      <c r="U29" s="9"/>
      <c r="X29" s="36"/>
      <c r="Y29" s="34"/>
      <c r="Z29" s="2"/>
      <c r="AA29" s="2"/>
      <c r="AB29" s="35"/>
    </row>
    <row r="30" spans="1:29" x14ac:dyDescent="0.2">
      <c r="A30" s="21"/>
      <c r="B30" s="9"/>
      <c r="C30" s="9"/>
      <c r="D30" s="36"/>
      <c r="E30" s="14" t="str">
        <f>IF(D30&lt;&gt;0,IF(D30=X30,"","*"),"")</f>
        <v/>
      </c>
      <c r="F30" s="81"/>
      <c r="G30" s="92"/>
      <c r="H30" s="14"/>
      <c r="I30" s="34"/>
      <c r="J30" s="14" t="str">
        <f>IF(I30&lt;&gt;0,IF(I30=Y30,"","*"),"")</f>
        <v/>
      </c>
      <c r="K30" s="14"/>
      <c r="L30" s="2"/>
      <c r="M30" s="14" t="str">
        <f>IF(L30&lt;&gt;0,IF(L30=Z30,"","*"),"")</f>
        <v/>
      </c>
      <c r="N30" s="9"/>
      <c r="O30" s="2"/>
      <c r="P30" s="14" t="str">
        <f>IF(O30&lt;&gt;0,IF(O30=AA30,"","*"),"")</f>
        <v/>
      </c>
      <c r="Q30" s="9"/>
      <c r="R30" s="59"/>
      <c r="S30" s="14" t="str">
        <f>IF(R30&lt;&gt;0,IF(R30=AB30,"","*"),"")</f>
        <v/>
      </c>
      <c r="T30" s="9"/>
      <c r="U30" s="9"/>
      <c r="X30" s="36"/>
      <c r="Y30" s="34"/>
      <c r="Z30" s="2"/>
      <c r="AA30" s="2"/>
      <c r="AB30" s="35"/>
    </row>
    <row r="31" spans="1:29" x14ac:dyDescent="0.2">
      <c r="A31" s="21"/>
      <c r="B31" s="9"/>
      <c r="C31" s="9"/>
      <c r="D31" s="9"/>
      <c r="E31" s="9"/>
      <c r="F31" s="10"/>
      <c r="G31" s="10"/>
      <c r="H31" s="9"/>
      <c r="I31" s="9"/>
      <c r="J31" s="9"/>
      <c r="K31" s="9"/>
      <c r="L31" s="9"/>
      <c r="M31" s="15"/>
      <c r="N31" s="9"/>
      <c r="O31" s="9"/>
      <c r="P31" s="15"/>
      <c r="Q31" s="9"/>
      <c r="R31" s="9"/>
      <c r="S31" s="15"/>
      <c r="T31" s="9"/>
      <c r="U31" s="9"/>
      <c r="X31" s="36"/>
      <c r="Y31" s="34"/>
      <c r="Z31" s="2"/>
      <c r="AA31" s="2"/>
      <c r="AB31" s="35"/>
    </row>
    <row r="33" spans="1:28" ht="15" x14ac:dyDescent="0.25">
      <c r="B33" s="40"/>
      <c r="C33" s="54" t="s">
        <v>17</v>
      </c>
      <c r="D33" s="54"/>
      <c r="E33" s="54"/>
      <c r="F33" s="93" t="s">
        <v>52</v>
      </c>
      <c r="G33" s="98"/>
      <c r="H33" s="98"/>
      <c r="I33" s="98"/>
      <c r="J33" s="98"/>
      <c r="K33" s="98"/>
      <c r="L33" s="98"/>
      <c r="M33" s="43"/>
      <c r="N33" s="44"/>
      <c r="O33" s="45"/>
      <c r="P33" s="41"/>
      <c r="Q33" s="95"/>
      <c r="R33" s="95"/>
      <c r="S33" s="95"/>
      <c r="T33" s="95"/>
      <c r="U33" s="56"/>
    </row>
    <row r="34" spans="1:28" ht="15" customHeight="1" x14ac:dyDescent="0.25">
      <c r="B34" s="40"/>
      <c r="C34" s="54" t="s">
        <v>18</v>
      </c>
      <c r="D34" s="54"/>
      <c r="E34" s="54"/>
      <c r="F34" s="103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56"/>
    </row>
    <row r="35" spans="1:28" ht="12.75" customHeight="1" x14ac:dyDescent="0.2">
      <c r="A35" s="19"/>
      <c r="B35" s="46"/>
      <c r="C35" s="46"/>
      <c r="D35" s="46"/>
      <c r="E35" s="46"/>
      <c r="F35" s="46"/>
      <c r="G35" s="46"/>
      <c r="H35" s="49"/>
      <c r="I35" s="85" t="s">
        <v>7</v>
      </c>
      <c r="J35" s="49"/>
      <c r="K35" s="49"/>
      <c r="L35" s="49"/>
      <c r="M35" s="46"/>
      <c r="N35" s="46"/>
      <c r="O35" s="49"/>
      <c r="P35" s="49"/>
      <c r="Q35" s="101"/>
      <c r="R35" s="102"/>
      <c r="S35" s="102"/>
      <c r="T35" s="102"/>
      <c r="U35" s="102"/>
    </row>
    <row r="36" spans="1:28" x14ac:dyDescent="0.2">
      <c r="A36" s="20"/>
      <c r="B36" s="51"/>
      <c r="C36" s="87" t="s">
        <v>1</v>
      </c>
      <c r="D36" s="88"/>
      <c r="E36" s="52"/>
      <c r="F36" s="85" t="s">
        <v>9</v>
      </c>
      <c r="G36" s="89"/>
      <c r="H36" s="50"/>
      <c r="I36" s="86"/>
      <c r="J36" s="50"/>
      <c r="K36" s="50"/>
      <c r="L36" s="50" t="s">
        <v>3</v>
      </c>
      <c r="M36" s="53"/>
      <c r="N36" s="53"/>
      <c r="O36" s="50" t="s">
        <v>10</v>
      </c>
      <c r="P36" s="49"/>
      <c r="Q36" s="49"/>
      <c r="R36" s="50" t="s">
        <v>11</v>
      </c>
      <c r="S36" s="53"/>
      <c r="T36" s="53"/>
      <c r="U36" s="49"/>
    </row>
    <row r="37" spans="1:28" x14ac:dyDescent="0.2">
      <c r="A37" s="21"/>
      <c r="B37" s="83" t="s">
        <v>6</v>
      </c>
      <c r="C37" s="83"/>
      <c r="D37" s="83"/>
      <c r="E37" s="83"/>
      <c r="F37" s="10"/>
      <c r="G37" s="10"/>
      <c r="H37" s="14"/>
      <c r="I37" s="14"/>
      <c r="J37" s="14"/>
      <c r="K37" s="14"/>
      <c r="L37" s="9"/>
      <c r="M37" s="14"/>
      <c r="N37" s="9"/>
      <c r="O37" s="9"/>
      <c r="P37" s="14"/>
      <c r="Q37" s="9"/>
      <c r="R37" s="9"/>
      <c r="S37" s="14"/>
      <c r="T37" s="9"/>
      <c r="U37" s="9"/>
      <c r="X37" s="36"/>
      <c r="Y37" s="34"/>
      <c r="Z37" s="2"/>
      <c r="AA37" s="2"/>
      <c r="AB37" s="22"/>
    </row>
    <row r="38" spans="1:28" x14ac:dyDescent="0.2">
      <c r="A38" s="21"/>
      <c r="B38" s="9"/>
      <c r="C38" s="9" t="s">
        <v>20</v>
      </c>
      <c r="D38" s="36"/>
      <c r="E38" s="14" t="str">
        <f>IF(D38&lt;&gt;0,IF(D38=X38,"","*"),"")</f>
        <v/>
      </c>
      <c r="F38" s="81"/>
      <c r="G38" s="92"/>
      <c r="H38" s="14"/>
      <c r="I38" s="34"/>
      <c r="J38" s="14" t="str">
        <f>IF(I38&lt;&gt;0,IF(I38=Y38,"","*"),"")</f>
        <v/>
      </c>
      <c r="K38" s="14"/>
      <c r="L38" s="2"/>
      <c r="M38" s="14" t="str">
        <f>IF(L38&lt;&gt;0,IF(L38=Z38,"","*"),"")</f>
        <v/>
      </c>
      <c r="N38" s="9"/>
      <c r="O38" s="2"/>
      <c r="P38" s="14" t="str">
        <f>IF(O38&lt;&gt;0,IF(O38=AA38,"","*"),"")</f>
        <v/>
      </c>
      <c r="Q38" s="9"/>
      <c r="R38" s="22"/>
      <c r="S38" s="14" t="str">
        <f>IF(R38&lt;&gt;0,IF(R38=AB38,"","*"),"")</f>
        <v/>
      </c>
      <c r="T38" s="9"/>
      <c r="U38" s="9"/>
      <c r="X38" s="36">
        <v>3</v>
      </c>
      <c r="Y38" s="34" t="s">
        <v>42</v>
      </c>
      <c r="Z38" s="2"/>
      <c r="AA38" s="2">
        <v>3300</v>
      </c>
      <c r="AB38" s="22">
        <v>3300</v>
      </c>
    </row>
    <row r="39" spans="1:28" x14ac:dyDescent="0.2">
      <c r="A39" s="21"/>
      <c r="B39" s="9"/>
      <c r="C39" s="9"/>
      <c r="D39" s="36"/>
      <c r="E39" s="14" t="str">
        <f>IF(D39&lt;&gt;0,IF(D39=X39,"","*"),"")</f>
        <v/>
      </c>
      <c r="F39" s="81"/>
      <c r="G39" s="92"/>
      <c r="H39" s="14"/>
      <c r="I39" s="34"/>
      <c r="J39" s="14" t="str">
        <f>IF(I39&lt;&gt;0,IF(I39=Y39,"","*"),"")</f>
        <v/>
      </c>
      <c r="K39" s="14"/>
      <c r="L39" s="2"/>
      <c r="M39" s="14" t="str">
        <f>IF(L39&lt;&gt;0,IF(L39=Z39,"","*"),"")</f>
        <v/>
      </c>
      <c r="N39" s="9"/>
      <c r="O39" s="2"/>
      <c r="P39" s="14" t="str">
        <f>IF(O39&lt;&gt;0,IF(O39=AA39,"","*"),"")</f>
        <v/>
      </c>
      <c r="Q39" s="9"/>
      <c r="R39" s="35"/>
      <c r="S39" s="14" t="str">
        <f>IF(R39&lt;&gt;0,IF(R39=AB39,"","*"),"")</f>
        <v/>
      </c>
      <c r="T39" s="9"/>
      <c r="U39" s="9"/>
      <c r="X39" s="36">
        <v>13</v>
      </c>
      <c r="Y39" s="34" t="s">
        <v>42</v>
      </c>
      <c r="Z39" s="2">
        <v>3300</v>
      </c>
      <c r="AA39" s="2"/>
      <c r="AB39" s="35">
        <f>IF(OR(Z39&gt;0,AA39&gt;0),AB38-Z39+AA39,"")</f>
        <v>0</v>
      </c>
    </row>
    <row r="40" spans="1:28" x14ac:dyDescent="0.2">
      <c r="A40" s="21"/>
      <c r="B40" s="31"/>
      <c r="C40" s="31"/>
      <c r="D40" s="36"/>
      <c r="E40" s="14" t="str">
        <f>IF(D40&lt;&gt;0,IF(D40=X40,"","*"),"")</f>
        <v/>
      </c>
      <c r="F40" s="81"/>
      <c r="G40" s="92"/>
      <c r="H40" s="14"/>
      <c r="I40" s="34"/>
      <c r="J40" s="14" t="str">
        <f>IF(I40&lt;&gt;0,IF(I40=Y40,"","*"),"")</f>
        <v/>
      </c>
      <c r="K40" s="14"/>
      <c r="L40" s="2"/>
      <c r="M40" s="14" t="str">
        <f>IF(L40&lt;&gt;0,IF(L40=Z40,"","*"),"")</f>
        <v/>
      </c>
      <c r="N40" s="9"/>
      <c r="O40" s="2"/>
      <c r="P40" s="14" t="str">
        <f>IF(O40&lt;&gt;0,IF(O40=AA40,"","*"),"")</f>
        <v/>
      </c>
      <c r="Q40" s="9"/>
      <c r="R40" s="35"/>
      <c r="S40" s="14" t="str">
        <f>IF(R40&lt;&gt;0,IF(R40=AB40,"","*"),"")</f>
        <v/>
      </c>
      <c r="T40" s="9"/>
      <c r="U40" s="9"/>
      <c r="X40" s="36">
        <v>29</v>
      </c>
      <c r="Y40" s="34" t="s">
        <v>43</v>
      </c>
      <c r="Z40" s="2"/>
      <c r="AA40" s="2">
        <v>3560</v>
      </c>
      <c r="AB40" s="35">
        <f>IF(OR(Z40&gt;0,AA40&gt;0),AB39-Z40+AA40,"")</f>
        <v>3560</v>
      </c>
    </row>
    <row r="41" spans="1:28" x14ac:dyDescent="0.2">
      <c r="A41" s="21"/>
      <c r="B41" s="9"/>
      <c r="C41" s="9"/>
      <c r="D41" s="36"/>
      <c r="E41" s="14" t="str">
        <f>IF(D41&lt;&gt;0,IF(D41=X41,"","*"),"")</f>
        <v/>
      </c>
      <c r="F41" s="81"/>
      <c r="G41" s="92"/>
      <c r="H41" s="14"/>
      <c r="I41" s="34"/>
      <c r="J41" s="14" t="str">
        <f>IF(I41&lt;&gt;0,IF(I41=Y41,"","*"),"")</f>
        <v/>
      </c>
      <c r="K41" s="14"/>
      <c r="L41" s="2"/>
      <c r="M41" s="14" t="str">
        <f>IF(L41&lt;&gt;0,IF(L41=Z41,"","*"),"")</f>
        <v/>
      </c>
      <c r="N41" s="9"/>
      <c r="O41" s="2"/>
      <c r="P41" s="14" t="str">
        <f>IF(O41&lt;&gt;0,IF(O41=AA41,"","*"),"")</f>
        <v/>
      </c>
      <c r="Q41" s="9"/>
      <c r="R41" s="59"/>
      <c r="S41" s="14" t="str">
        <f>IF(R41&lt;&gt;0,IF(R41=AB41,"","*"),"")</f>
        <v/>
      </c>
      <c r="T41" s="9"/>
      <c r="U41" s="9"/>
      <c r="X41" s="36"/>
      <c r="Y41" s="34"/>
      <c r="Z41" s="58"/>
      <c r="AA41" s="2"/>
      <c r="AB41" s="35"/>
    </row>
    <row r="42" spans="1:28" x14ac:dyDescent="0.2">
      <c r="A42" s="21"/>
      <c r="B42" s="9"/>
      <c r="C42" s="9"/>
      <c r="D42" s="36"/>
      <c r="E42" s="14" t="str">
        <f>IF(D42&lt;&gt;0,IF(D42=X42,"","*"),"")</f>
        <v/>
      </c>
      <c r="F42" s="81"/>
      <c r="G42" s="92"/>
      <c r="H42" s="14"/>
      <c r="I42" s="34"/>
      <c r="J42" s="14" t="str">
        <f>IF(I42&lt;&gt;0,IF(I42=Y42,"","*"),"")</f>
        <v/>
      </c>
      <c r="K42" s="14"/>
      <c r="L42" s="2"/>
      <c r="M42" s="14" t="str">
        <f>IF(L42&lt;&gt;0,IF(L42=Z42,"","*"),"")</f>
        <v/>
      </c>
      <c r="N42" s="9"/>
      <c r="O42" s="2"/>
      <c r="P42" s="14" t="str">
        <f>IF(O42&lt;&gt;0,IF(O42=AA42,"","*"),"")</f>
        <v/>
      </c>
      <c r="Q42" s="9"/>
      <c r="R42" s="59"/>
      <c r="S42" s="14" t="str">
        <f>IF(R42&lt;&gt;0,IF(R42=AB42,"","*"),"")</f>
        <v/>
      </c>
      <c r="T42" s="9"/>
      <c r="U42" s="9"/>
      <c r="X42" s="36"/>
      <c r="Y42" s="34"/>
      <c r="Z42" s="58"/>
      <c r="AA42" s="2"/>
      <c r="AB42" s="35"/>
    </row>
    <row r="43" spans="1:28" x14ac:dyDescent="0.2">
      <c r="A43" s="21"/>
      <c r="B43" s="9"/>
      <c r="C43" s="9"/>
      <c r="D43" s="9"/>
      <c r="E43" s="9"/>
      <c r="F43" s="10"/>
      <c r="G43" s="10"/>
      <c r="H43" s="9"/>
      <c r="I43" s="9"/>
      <c r="J43" s="9"/>
      <c r="K43" s="9"/>
      <c r="L43" s="9"/>
      <c r="M43" s="15"/>
      <c r="N43" s="9"/>
      <c r="O43" s="9"/>
      <c r="P43" s="15"/>
      <c r="Q43" s="9"/>
      <c r="R43" s="9"/>
      <c r="S43" s="15"/>
      <c r="T43" s="9"/>
      <c r="U43" s="9"/>
      <c r="X43" s="36"/>
      <c r="Y43" s="34"/>
      <c r="Z43" s="2"/>
      <c r="AA43" s="2"/>
      <c r="AB43" s="35"/>
    </row>
    <row r="45" spans="1:28" ht="15" x14ac:dyDescent="0.25">
      <c r="B45" s="40"/>
      <c r="C45" s="54" t="s">
        <v>17</v>
      </c>
      <c r="D45" s="54"/>
      <c r="E45" s="54"/>
      <c r="F45" s="93" t="s">
        <v>53</v>
      </c>
      <c r="G45" s="98"/>
      <c r="H45" s="98"/>
      <c r="I45" s="98"/>
      <c r="J45" s="98"/>
      <c r="K45" s="98"/>
      <c r="L45" s="98"/>
      <c r="M45" s="43"/>
      <c r="N45" s="44"/>
      <c r="O45" s="45"/>
      <c r="P45" s="41"/>
      <c r="Q45" s="95"/>
      <c r="R45" s="95"/>
      <c r="S45" s="95"/>
      <c r="T45" s="95"/>
      <c r="U45" s="56"/>
    </row>
    <row r="46" spans="1:28" ht="15" customHeight="1" x14ac:dyDescent="0.25">
      <c r="B46" s="40"/>
      <c r="C46" s="54" t="s">
        <v>18</v>
      </c>
      <c r="D46" s="54"/>
      <c r="E46" s="54"/>
      <c r="F46" s="103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56"/>
    </row>
    <row r="47" spans="1:28" x14ac:dyDescent="0.2">
      <c r="A47" s="19"/>
      <c r="B47" s="46"/>
      <c r="C47" s="46"/>
      <c r="D47" s="46"/>
      <c r="E47" s="46"/>
      <c r="F47" s="46"/>
      <c r="G47" s="46"/>
      <c r="H47" s="49"/>
      <c r="I47" s="85" t="s">
        <v>7</v>
      </c>
      <c r="J47" s="49"/>
      <c r="K47" s="49"/>
      <c r="L47" s="49"/>
      <c r="M47" s="46"/>
      <c r="N47" s="46"/>
      <c r="O47" s="49"/>
      <c r="P47" s="49"/>
      <c r="Q47" s="101"/>
      <c r="R47" s="102"/>
      <c r="S47" s="102"/>
      <c r="T47" s="102"/>
      <c r="U47" s="102"/>
    </row>
    <row r="48" spans="1:28" x14ac:dyDescent="0.2">
      <c r="A48" s="20"/>
      <c r="B48" s="51"/>
      <c r="C48" s="87" t="s">
        <v>1</v>
      </c>
      <c r="D48" s="88"/>
      <c r="E48" s="52"/>
      <c r="F48" s="85" t="s">
        <v>9</v>
      </c>
      <c r="G48" s="89"/>
      <c r="H48" s="50"/>
      <c r="I48" s="86"/>
      <c r="J48" s="50"/>
      <c r="K48" s="50"/>
      <c r="L48" s="50" t="s">
        <v>3</v>
      </c>
      <c r="M48" s="53"/>
      <c r="N48" s="53"/>
      <c r="O48" s="50" t="s">
        <v>10</v>
      </c>
      <c r="P48" s="49"/>
      <c r="Q48" s="49"/>
      <c r="R48" s="50" t="s">
        <v>11</v>
      </c>
      <c r="S48" s="53"/>
      <c r="T48" s="53"/>
      <c r="U48" s="49"/>
    </row>
    <row r="49" spans="1:28" x14ac:dyDescent="0.2">
      <c r="A49" s="21"/>
      <c r="B49" s="83" t="s">
        <v>6</v>
      </c>
      <c r="C49" s="83"/>
      <c r="D49" s="83"/>
      <c r="E49" s="83"/>
      <c r="F49" s="10"/>
      <c r="G49" s="10"/>
      <c r="H49" s="14"/>
      <c r="I49" s="14"/>
      <c r="J49" s="14"/>
      <c r="K49" s="14"/>
      <c r="L49" s="9"/>
      <c r="M49" s="14"/>
      <c r="N49" s="9"/>
      <c r="O49" s="9"/>
      <c r="P49" s="14"/>
      <c r="Q49" s="9"/>
      <c r="R49" s="9"/>
      <c r="S49" s="14"/>
      <c r="T49" s="9"/>
      <c r="U49" s="9"/>
      <c r="X49" s="36"/>
      <c r="Y49" s="34"/>
      <c r="Z49" s="2"/>
      <c r="AA49" s="2"/>
      <c r="AB49" s="2"/>
    </row>
    <row r="50" spans="1:28" x14ac:dyDescent="0.2">
      <c r="A50" s="21"/>
      <c r="B50" s="9"/>
      <c r="C50" s="9" t="s">
        <v>20</v>
      </c>
      <c r="D50" s="36"/>
      <c r="E50" s="14" t="str">
        <f>IF(D50&lt;&gt;0,IF(D50=X50,"","*"),"")</f>
        <v/>
      </c>
      <c r="F50" s="81"/>
      <c r="G50" s="92"/>
      <c r="H50" s="14"/>
      <c r="I50" s="34"/>
      <c r="J50" s="14" t="str">
        <f>IF(I50&lt;&gt;0,IF(I50=Y50,"","*"),"")</f>
        <v/>
      </c>
      <c r="K50" s="14"/>
      <c r="L50" s="2"/>
      <c r="M50" s="14" t="str">
        <f>IF(L50&lt;&gt;0,IF(L50=Z50,"","*"),"")</f>
        <v/>
      </c>
      <c r="N50" s="9"/>
      <c r="O50" s="2"/>
      <c r="P50" s="14" t="str">
        <f>IF(O50&lt;&gt;0,IF(O50=AA50,"","*"),"")</f>
        <v/>
      </c>
      <c r="Q50" s="9"/>
      <c r="R50" s="22"/>
      <c r="S50" s="14" t="str">
        <f>IF(R50&lt;&gt;0,IF(R50=AB50,"","*"),"")</f>
        <v/>
      </c>
      <c r="T50" s="9"/>
      <c r="U50" s="9"/>
      <c r="X50" s="36">
        <v>1</v>
      </c>
      <c r="Y50" s="34" t="s">
        <v>42</v>
      </c>
      <c r="Z50" s="2"/>
      <c r="AA50" s="2">
        <v>2800</v>
      </c>
      <c r="AB50" s="22">
        <v>2800</v>
      </c>
    </row>
    <row r="51" spans="1:28" x14ac:dyDescent="0.2">
      <c r="A51" s="21"/>
      <c r="B51" s="9"/>
      <c r="C51" s="9"/>
      <c r="D51" s="36"/>
      <c r="E51" s="14" t="str">
        <f>IF(D51&lt;&gt;0,IF(D51=X51,"","*"),"")</f>
        <v/>
      </c>
      <c r="F51" s="81"/>
      <c r="G51" s="92"/>
      <c r="H51" s="14"/>
      <c r="I51" s="34"/>
      <c r="J51" s="14" t="str">
        <f>IF(I51&lt;&gt;0,IF(I51=Y51,"","*"),"")</f>
        <v/>
      </c>
      <c r="K51" s="14"/>
      <c r="L51" s="2"/>
      <c r="M51" s="14" t="str">
        <f>IF(L51&lt;&gt;0,IF(L51=Z51,"","*"),"")</f>
        <v/>
      </c>
      <c r="N51" s="9"/>
      <c r="O51" s="2"/>
      <c r="P51" s="14" t="str">
        <f>IF(O51&lt;&gt;0,IF(O51=AA51,"","*"),"")</f>
        <v/>
      </c>
      <c r="Q51" s="9"/>
      <c r="R51" s="35"/>
      <c r="S51" s="14" t="str">
        <f>IF(R51&lt;&gt;0,IF(R51=AB51,"","*"),"")</f>
        <v/>
      </c>
      <c r="T51" s="9"/>
      <c r="U51" s="9"/>
      <c r="X51" s="36">
        <v>5</v>
      </c>
      <c r="Y51" s="34" t="s">
        <v>42</v>
      </c>
      <c r="Z51" s="2">
        <v>300</v>
      </c>
      <c r="AA51" s="2"/>
      <c r="AB51" s="35">
        <f>IF(OR(Z51&gt;0,AA51&gt;0),AB50-Z51+AA51,"")</f>
        <v>2500</v>
      </c>
    </row>
    <row r="52" spans="1:28" x14ac:dyDescent="0.2">
      <c r="A52" s="21"/>
      <c r="B52" s="31"/>
      <c r="C52" s="31"/>
      <c r="D52" s="36"/>
      <c r="E52" s="14" t="str">
        <f>IF(D52&lt;&gt;0,IF(D52=X52,"","*"),"")</f>
        <v/>
      </c>
      <c r="F52" s="81"/>
      <c r="G52" s="92"/>
      <c r="H52" s="14"/>
      <c r="I52" s="34"/>
      <c r="J52" s="14" t="str">
        <f>IF(I52&lt;&gt;0,IF(I52=Y52,"","*"),"")</f>
        <v/>
      </c>
      <c r="K52" s="14"/>
      <c r="L52" s="2"/>
      <c r="M52" s="14" t="str">
        <f>IF(L52&lt;&gt;0,IF(L52=Z52,"","*"),"")</f>
        <v/>
      </c>
      <c r="N52" s="9"/>
      <c r="O52" s="2"/>
      <c r="P52" s="14" t="str">
        <f>IF(O52&lt;&gt;0,IF(O52=AA52,"","*"),"")</f>
        <v/>
      </c>
      <c r="Q52" s="9"/>
      <c r="R52" s="35"/>
      <c r="S52" s="14" t="str">
        <f>IF(R52&lt;&gt;0,IF(R52=AB52,"","*"),"")</f>
        <v/>
      </c>
      <c r="T52" s="9"/>
      <c r="U52" s="9"/>
      <c r="X52" s="36">
        <v>11</v>
      </c>
      <c r="Y52" s="34" t="s">
        <v>42</v>
      </c>
      <c r="Z52" s="2">
        <v>2500</v>
      </c>
      <c r="AA52" s="2"/>
      <c r="AB52" s="35">
        <f>IF(OR(Z52&gt;0,AA52&gt;0),AB51-Z52+AA52,"")</f>
        <v>0</v>
      </c>
    </row>
    <row r="53" spans="1:28" x14ac:dyDescent="0.2">
      <c r="A53" s="21"/>
      <c r="B53" s="9"/>
      <c r="C53" s="9"/>
      <c r="D53" s="36"/>
      <c r="E53" s="14" t="str">
        <f>IF(D53&lt;&gt;0,IF(D53=X53,"","*"),"")</f>
        <v/>
      </c>
      <c r="F53" s="81"/>
      <c r="G53" s="92"/>
      <c r="H53" s="14"/>
      <c r="I53" s="34"/>
      <c r="J53" s="14" t="str">
        <f>IF(I53&lt;&gt;0,IF(I53=Y53,"","*"),"")</f>
        <v/>
      </c>
      <c r="K53" s="14"/>
      <c r="L53" s="2"/>
      <c r="M53" s="14" t="str">
        <f>IF(L53&lt;&gt;0,IF(L53=Z53,"","*"),"")</f>
        <v/>
      </c>
      <c r="N53" s="9"/>
      <c r="O53" s="2"/>
      <c r="P53" s="14" t="str">
        <f>IF(O53&lt;&gt;0,IF(O53=AA53,"","*"),"")</f>
        <v/>
      </c>
      <c r="Q53" s="9"/>
      <c r="R53" s="35"/>
      <c r="S53" s="14" t="str">
        <f>IF(R53&lt;&gt;0,IF(R53=AB53,"","*"),"")</f>
        <v/>
      </c>
      <c r="T53" s="9"/>
      <c r="U53" s="9"/>
      <c r="X53" s="36">
        <v>26</v>
      </c>
      <c r="Y53" s="34" t="s">
        <v>43</v>
      </c>
      <c r="Z53" s="2"/>
      <c r="AA53" s="2">
        <v>2180</v>
      </c>
      <c r="AB53" s="35">
        <f>IF(OR(Z53&gt;0,AA53&gt;0),AB52-Z53+AA53,"")</f>
        <v>2180</v>
      </c>
    </row>
    <row r="54" spans="1:28" x14ac:dyDescent="0.2">
      <c r="A54" s="21"/>
      <c r="B54" s="9"/>
      <c r="C54" s="9"/>
      <c r="D54" s="36"/>
      <c r="E54" s="14" t="str">
        <f>IF(D54&lt;&gt;0,IF(D54=X54,"","*"),"")</f>
        <v/>
      </c>
      <c r="F54" s="81"/>
      <c r="G54" s="92"/>
      <c r="H54" s="14"/>
      <c r="I54" s="34"/>
      <c r="J54" s="14" t="str">
        <f>IF(I54&lt;&gt;0,IF(I54=Y54,"","*"),"")</f>
        <v/>
      </c>
      <c r="K54" s="14"/>
      <c r="L54" s="2"/>
      <c r="M54" s="14" t="str">
        <f>IF(L54&lt;&gt;0,IF(L54=Z54,"","*"),"")</f>
        <v/>
      </c>
      <c r="N54" s="9"/>
      <c r="O54" s="2"/>
      <c r="P54" s="14" t="str">
        <f>IF(O54&lt;&gt;0,IF(O54=AA54,"","*"),"")</f>
        <v/>
      </c>
      <c r="Q54" s="9"/>
      <c r="R54" s="59"/>
      <c r="S54" s="14" t="str">
        <f>IF(R54&lt;&gt;0,IF(R54=AB54,"","*"),"")</f>
        <v/>
      </c>
      <c r="T54" s="9"/>
      <c r="U54" s="9"/>
      <c r="X54" s="36"/>
      <c r="Y54" s="34"/>
      <c r="Z54" s="2"/>
      <c r="AA54" s="2"/>
      <c r="AB54" s="35"/>
    </row>
    <row r="55" spans="1:28" x14ac:dyDescent="0.2">
      <c r="A55" s="21"/>
      <c r="B55" s="9"/>
      <c r="C55" s="9"/>
      <c r="D55" s="9"/>
      <c r="E55" s="9"/>
      <c r="F55" s="10"/>
      <c r="G55" s="10"/>
      <c r="H55" s="9"/>
      <c r="I55" s="9"/>
      <c r="J55" s="9"/>
      <c r="K55" s="9"/>
      <c r="L55" s="9"/>
      <c r="M55" s="15"/>
      <c r="N55" s="9"/>
      <c r="O55" s="9"/>
      <c r="P55" s="15"/>
      <c r="Q55" s="9"/>
      <c r="R55" s="9"/>
      <c r="S55" s="15"/>
      <c r="T55" s="9"/>
      <c r="U55" s="9"/>
      <c r="AB55" s="35"/>
    </row>
  </sheetData>
  <sheetProtection algorithmName="SHA-512" hashValue="jt77Td0hV+xzj2kBkmEIIgvgvqRwDfyHBA7jBqW11YpKUWccnVYrnly+cJ7wcgT8XM1lSoQFd2YsELz/LY8Mzw==" saltValue="QU5kDLZvWGrIWXnPvk4Z2A==" spinCount="100000" sheet="1" objects="1" scenarios="1"/>
  <mergeCells count="55">
    <mergeCell ref="B37:E37"/>
    <mergeCell ref="F39:G39"/>
    <mergeCell ref="F40:G40"/>
    <mergeCell ref="F9:L9"/>
    <mergeCell ref="C36:D36"/>
    <mergeCell ref="F21:L21"/>
    <mergeCell ref="F26:G26"/>
    <mergeCell ref="I23:I24"/>
    <mergeCell ref="F30:G30"/>
    <mergeCell ref="F36:G36"/>
    <mergeCell ref="B25:E25"/>
    <mergeCell ref="C24:D24"/>
    <mergeCell ref="Q33:T33"/>
    <mergeCell ref="F33:L33"/>
    <mergeCell ref="F38:G38"/>
    <mergeCell ref="I35:I36"/>
    <mergeCell ref="F10:T10"/>
    <mergeCell ref="F22:T22"/>
    <mergeCell ref="F34:T34"/>
    <mergeCell ref="F24:G24"/>
    <mergeCell ref="F27:G27"/>
    <mergeCell ref="F28:G28"/>
    <mergeCell ref="F29:G29"/>
    <mergeCell ref="Q23:U23"/>
    <mergeCell ref="Q45:T45"/>
    <mergeCell ref="F46:T46"/>
    <mergeCell ref="I47:I48"/>
    <mergeCell ref="Q47:U47"/>
    <mergeCell ref="Q35:U35"/>
    <mergeCell ref="F45:L45"/>
    <mergeCell ref="F42:G42"/>
    <mergeCell ref="F41:G41"/>
    <mergeCell ref="I1:L1"/>
    <mergeCell ref="M1:U1"/>
    <mergeCell ref="C7:U7"/>
    <mergeCell ref="Q21:T21"/>
    <mergeCell ref="Q11:U11"/>
    <mergeCell ref="I11:I12"/>
    <mergeCell ref="F12:G12"/>
    <mergeCell ref="F16:G16"/>
    <mergeCell ref="Q9:T9"/>
    <mergeCell ref="F17:G17"/>
    <mergeCell ref="F18:G18"/>
    <mergeCell ref="B13:E13"/>
    <mergeCell ref="F14:G14"/>
    <mergeCell ref="C12:D12"/>
    <mergeCell ref="F15:G15"/>
    <mergeCell ref="F53:G53"/>
    <mergeCell ref="F54:G54"/>
    <mergeCell ref="F50:G50"/>
    <mergeCell ref="F51:G51"/>
    <mergeCell ref="C48:D48"/>
    <mergeCell ref="F48:G48"/>
    <mergeCell ref="B49:E49"/>
    <mergeCell ref="F52:G52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Journal</vt:lpstr>
      <vt:lpstr>General Ledger</vt:lpstr>
      <vt:lpstr>Accounts Payable Ledger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Updated for 23e by Mark Sears</dc:creator>
  <cp:lastModifiedBy>Joy Young</cp:lastModifiedBy>
  <dcterms:created xsi:type="dcterms:W3CDTF">2001-11-25T18:14:35Z</dcterms:created>
  <dcterms:modified xsi:type="dcterms:W3CDTF">2019-11-18T17:38:26Z</dcterms:modified>
</cp:coreProperties>
</file>