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P 5-14A" sheetId="1" r:id="rId1"/>
  </sheets>
  <calcPr calcId="162913" fullPrecision="0"/>
</workbook>
</file>

<file path=xl/calcChain.xml><?xml version="1.0" encoding="utf-8"?>
<calcChain xmlns="http://schemas.openxmlformats.org/spreadsheetml/2006/main">
  <c r="L11" i="1" l="1"/>
  <c r="L14" i="1"/>
  <c r="L13" i="1"/>
  <c r="L12" i="1"/>
  <c r="AH31" i="1"/>
  <c r="L31" i="1"/>
  <c r="L22" i="1"/>
  <c r="AI31" i="1"/>
  <c r="P31" i="1"/>
  <c r="P30" i="1"/>
  <c r="P29" i="1"/>
  <c r="P28" i="1"/>
  <c r="P27" i="1"/>
  <c r="P26" i="1"/>
  <c r="P25" i="1"/>
  <c r="P24" i="1"/>
  <c r="P23" i="1"/>
  <c r="P22" i="1"/>
  <c r="P14" i="1"/>
  <c r="P13" i="1"/>
  <c r="P11" i="1"/>
  <c r="S11" i="1"/>
  <c r="U11" i="1"/>
  <c r="X11" i="1"/>
  <c r="Z11" i="1"/>
  <c r="AC11" i="1"/>
  <c r="AE11" i="1"/>
  <c r="P12" i="1"/>
  <c r="S12" i="1"/>
  <c r="U12" i="1"/>
  <c r="X12" i="1"/>
  <c r="Z12" i="1"/>
  <c r="AC12" i="1"/>
  <c r="AE12" i="1"/>
  <c r="AJ13" i="1"/>
  <c r="AJ31" i="1" s="1"/>
  <c r="S13" i="1"/>
  <c r="U13" i="1"/>
  <c r="X13" i="1"/>
  <c r="Z13" i="1"/>
  <c r="AC13" i="1"/>
  <c r="AE13" i="1"/>
  <c r="AJ14" i="1"/>
  <c r="S14" i="1"/>
  <c r="U14" i="1"/>
  <c r="X14" i="1"/>
  <c r="Z14" i="1"/>
  <c r="AC14" i="1"/>
  <c r="AE14" i="1"/>
  <c r="L15" i="1"/>
  <c r="P15" i="1"/>
  <c r="S15" i="1"/>
  <c r="U15" i="1"/>
  <c r="X15" i="1"/>
  <c r="Z15" i="1"/>
  <c r="AC15" i="1"/>
  <c r="AE15" i="1"/>
  <c r="L16" i="1"/>
  <c r="P16" i="1"/>
  <c r="S16" i="1"/>
  <c r="U16" i="1"/>
  <c r="X16" i="1"/>
  <c r="Z16" i="1"/>
  <c r="AC16" i="1"/>
  <c r="AE16" i="1"/>
  <c r="L17" i="1"/>
  <c r="P17" i="1"/>
  <c r="S17" i="1"/>
  <c r="U17" i="1"/>
  <c r="X17" i="1"/>
  <c r="Z17" i="1"/>
  <c r="AC17" i="1"/>
  <c r="AE17" i="1"/>
  <c r="L18" i="1"/>
  <c r="P18" i="1"/>
  <c r="S18" i="1"/>
  <c r="U18" i="1"/>
  <c r="X18" i="1"/>
  <c r="Z18" i="1"/>
  <c r="AC18" i="1"/>
  <c r="AE18" i="1"/>
  <c r="L19" i="1"/>
  <c r="P19" i="1"/>
  <c r="S19" i="1"/>
  <c r="U19" i="1"/>
  <c r="X19" i="1"/>
  <c r="Z19" i="1"/>
  <c r="AC19" i="1"/>
  <c r="AE19" i="1"/>
  <c r="L20" i="1"/>
  <c r="P20" i="1"/>
  <c r="S20" i="1"/>
  <c r="U20" i="1"/>
  <c r="X20" i="1"/>
  <c r="Z20" i="1"/>
  <c r="AC20" i="1"/>
  <c r="AE20" i="1"/>
  <c r="L21" i="1"/>
  <c r="P21" i="1"/>
  <c r="S21" i="1"/>
  <c r="U21" i="1"/>
  <c r="X21" i="1"/>
  <c r="Z21" i="1"/>
  <c r="AC21" i="1"/>
  <c r="AE21" i="1"/>
  <c r="AJ22" i="1"/>
  <c r="S22" i="1"/>
  <c r="U22" i="1"/>
  <c r="X22" i="1"/>
  <c r="Z22" i="1"/>
  <c r="AC22" i="1"/>
  <c r="AE22" i="1"/>
  <c r="L23" i="1"/>
  <c r="S23" i="1"/>
  <c r="U23" i="1"/>
  <c r="X23" i="1"/>
  <c r="Z23" i="1"/>
  <c r="AC23" i="1"/>
  <c r="AE23" i="1"/>
  <c r="L24" i="1"/>
  <c r="S24" i="1"/>
  <c r="U24" i="1"/>
  <c r="X24" i="1"/>
  <c r="Z24" i="1"/>
  <c r="AC24" i="1"/>
  <c r="AE24" i="1"/>
  <c r="L25" i="1"/>
  <c r="S25" i="1"/>
  <c r="U25" i="1"/>
  <c r="X25" i="1"/>
  <c r="Z25" i="1"/>
  <c r="AC25" i="1"/>
  <c r="AE25" i="1"/>
  <c r="L26" i="1"/>
  <c r="S26" i="1"/>
  <c r="U26" i="1"/>
  <c r="X26" i="1"/>
  <c r="Z26" i="1"/>
  <c r="AC26" i="1"/>
  <c r="AE26" i="1"/>
  <c r="L27" i="1"/>
  <c r="S27" i="1"/>
  <c r="U27" i="1"/>
  <c r="X27" i="1"/>
  <c r="Z27" i="1"/>
  <c r="AC27" i="1"/>
  <c r="AE27" i="1"/>
  <c r="L28" i="1"/>
  <c r="S28" i="1"/>
  <c r="U28" i="1"/>
  <c r="X28" i="1"/>
  <c r="Z28" i="1"/>
  <c r="AC28" i="1"/>
  <c r="AE28" i="1"/>
  <c r="L29" i="1"/>
  <c r="S29" i="1"/>
  <c r="U29" i="1"/>
  <c r="X29" i="1"/>
  <c r="Z29" i="1"/>
  <c r="AC29" i="1"/>
  <c r="AE29" i="1"/>
  <c r="L30" i="1"/>
  <c r="S30" i="1"/>
  <c r="U30" i="1"/>
  <c r="X30" i="1"/>
  <c r="Z30" i="1"/>
  <c r="AC30" i="1"/>
  <c r="AE30" i="1"/>
  <c r="F31" i="1"/>
  <c r="G31" i="1"/>
  <c r="S31" i="1"/>
  <c r="AK31" i="1"/>
  <c r="U31" i="1"/>
  <c r="AL31" i="1"/>
  <c r="AL33" i="1" s="1"/>
  <c r="X31" i="1"/>
  <c r="AM31" i="1"/>
  <c r="Z31" i="1"/>
  <c r="AN31" i="1"/>
  <c r="AC31" i="1"/>
  <c r="AO31" i="1"/>
  <c r="AE31" i="1"/>
  <c r="AL32" i="1"/>
  <c r="X32" i="1"/>
  <c r="Z32" i="1"/>
  <c r="AC32" i="1"/>
  <c r="AO32" i="1"/>
  <c r="AO33" i="1" s="1"/>
  <c r="AE32" i="1"/>
  <c r="X33" i="1"/>
  <c r="Z33" i="1"/>
  <c r="AN33" i="1"/>
  <c r="AC33" i="1"/>
  <c r="AE33" i="1"/>
</calcChain>
</file>

<file path=xl/comments1.xml><?xml version="1.0" encoding="utf-8"?>
<comments xmlns="http://schemas.openxmlformats.org/spreadsheetml/2006/main">
  <authors>
    <author>Mark Sears</author>
  </authors>
  <commentList>
    <comment ref="I11" authorId="0" shapeId="0">
      <text>
        <r>
          <rPr>
            <b/>
            <sz val="8"/>
            <color indexed="81"/>
            <rFont val="Tahoma"/>
            <family val="2"/>
          </rPr>
          <t>Insert identifying transaction letters to the left of amounts in the Adjustments Debit and Credit columns.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 shapeId="0">
      <text>
        <r>
          <rPr>
            <b/>
            <sz val="8"/>
            <color indexed="81"/>
            <rFont val="Tahoma"/>
            <family val="2"/>
          </rPr>
          <t xml:space="preserve">Enter amounts in this column as formulas where appropriate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1" authorId="0" shapeId="0">
      <text>
        <r>
          <rPr>
            <b/>
            <sz val="8"/>
            <color indexed="81"/>
            <rFont val="Tahoma"/>
            <family val="2"/>
          </rPr>
          <t xml:space="preserve">Enter amounts in this column as formulas where appropriate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31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3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3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3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</text>
    </comment>
    <comment ref="W33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33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33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33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<sst xmlns="http://schemas.openxmlformats.org/spreadsheetml/2006/main" count="45" uniqueCount="37">
  <si>
    <t>1.</t>
  </si>
  <si>
    <t xml:space="preserve">Name:  </t>
  </si>
  <si>
    <t>Cash</t>
  </si>
  <si>
    <t>Supplies</t>
  </si>
  <si>
    <t>Prepaid Insurance</t>
  </si>
  <si>
    <t>Delivery Equipment</t>
  </si>
  <si>
    <t>Accum. Depr. - Delivery Equip.</t>
  </si>
  <si>
    <t>Wages Expense</t>
  </si>
  <si>
    <t>Debit</t>
  </si>
  <si>
    <t>Credit</t>
  </si>
  <si>
    <t>Trial Balance</t>
  </si>
  <si>
    <t>Advertising Expense</t>
  </si>
  <si>
    <t>Supplies Expense</t>
  </si>
  <si>
    <t>Insurance Expense</t>
  </si>
  <si>
    <t>Depr. Exp. - Delivery Equip.</t>
  </si>
  <si>
    <t>Adjustments</t>
  </si>
  <si>
    <t>Account Title</t>
  </si>
  <si>
    <t>Adjusted Trial Balance</t>
  </si>
  <si>
    <t>Mason's Delivery Service</t>
  </si>
  <si>
    <t>Work Sheet</t>
  </si>
  <si>
    <t>For Month Ended September 30, 20--</t>
  </si>
  <si>
    <t>Accounts Receivable</t>
  </si>
  <si>
    <t>Accounts Payable</t>
  </si>
  <si>
    <t>Wages Payable</t>
  </si>
  <si>
    <t>Jill Mason, Capital</t>
  </si>
  <si>
    <t>Jill Mason, Drawing</t>
  </si>
  <si>
    <t>Delivery Fees</t>
  </si>
  <si>
    <t>Repair Expense</t>
  </si>
  <si>
    <t>Oil and Gas Expense</t>
  </si>
  <si>
    <t>Net Income</t>
  </si>
  <si>
    <t>Rent Expense</t>
  </si>
  <si>
    <t>Income Statement</t>
  </si>
  <si>
    <t>Balance Sheet</t>
  </si>
  <si>
    <t>Problem 5-14A</t>
  </si>
  <si>
    <t>Enter the appropriate answers in the shaded (gray) cells. An asterisk (*) will appear</t>
  </si>
  <si>
    <t>to the right of an incorrect answer. Identifying transaction letters will not be graded.</t>
  </si>
  <si>
    <t>Phone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</si>
</sst>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3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0" fillId="2" borderId="0" xfId="0" applyFill="1"/>
    <xf numFmtId="0" fontId="5" fillId="2" borderId="0" xfId="0" applyFont="1" applyFill="1" applyProtection="1">
      <protection hidden="1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/>
    <xf numFmtId="15" fontId="4" fillId="3" borderId="0" xfId="0" applyNumberFormat="1" applyFont="1" applyFill="1" applyAlignment="1">
      <alignment horizontal="center" vertical="center"/>
    </xf>
    <xf numFmtId="41" fontId="9" fillId="2" borderId="0" xfId="0" applyNumberFormat="1" applyFont="1" applyFill="1"/>
    <xf numFmtId="41" fontId="1" fillId="2" borderId="0" xfId="0" applyNumberFormat="1" applyFont="1" applyFill="1"/>
    <xf numFmtId="0" fontId="0" fillId="2" borderId="1" xfId="0" applyFill="1" applyBorder="1"/>
    <xf numFmtId="0" fontId="4" fillId="3" borderId="0" xfId="0" applyFont="1" applyFill="1" applyBorder="1" applyAlignment="1">
      <alignment horizontal="center"/>
    </xf>
    <xf numFmtId="41" fontId="6" fillId="2" borderId="0" xfId="0" applyNumberFormat="1" applyFont="1" applyFill="1"/>
    <xf numFmtId="0" fontId="10" fillId="2" borderId="0" xfId="0" applyFont="1" applyFill="1"/>
    <xf numFmtId="41" fontId="6" fillId="2" borderId="1" xfId="0" applyNumberFormat="1" applyFont="1" applyFill="1" applyBorder="1"/>
    <xf numFmtId="49" fontId="11" fillId="4" borderId="2" xfId="0" applyNumberFormat="1" applyFont="1" applyFill="1" applyBorder="1" applyAlignment="1" applyProtection="1">
      <alignment horizontal="center"/>
      <protection locked="0"/>
    </xf>
    <xf numFmtId="41" fontId="6" fillId="4" borderId="3" xfId="0" applyNumberFormat="1" applyFont="1" applyFill="1" applyBorder="1" applyProtection="1">
      <protection locked="0"/>
    </xf>
    <xf numFmtId="41" fontId="6" fillId="4" borderId="2" xfId="0" applyNumberFormat="1" applyFont="1" applyFill="1" applyBorder="1" applyProtection="1">
      <protection locked="0"/>
    </xf>
    <xf numFmtId="41" fontId="6" fillId="4" borderId="4" xfId="0" applyNumberFormat="1" applyFont="1" applyFill="1" applyBorder="1" applyProtection="1">
      <protection locked="0"/>
    </xf>
    <xf numFmtId="37" fontId="6" fillId="4" borderId="3" xfId="0" applyNumberFormat="1" applyFont="1" applyFill="1" applyBorder="1" applyProtection="1">
      <protection locked="0"/>
    </xf>
    <xf numFmtId="42" fontId="6" fillId="4" borderId="2" xfId="0" applyNumberFormat="1" applyFont="1" applyFill="1" applyBorder="1" applyProtection="1">
      <protection locked="0"/>
    </xf>
    <xf numFmtId="37" fontId="6" fillId="4" borderId="4" xfId="0" applyNumberFormat="1" applyFont="1" applyFill="1" applyBorder="1" applyProtection="1">
      <protection locked="0"/>
    </xf>
    <xf numFmtId="37" fontId="6" fillId="4" borderId="1" xfId="0" applyNumberFormat="1" applyFont="1" applyFill="1" applyBorder="1" applyProtection="1">
      <protection locked="0"/>
    </xf>
    <xf numFmtId="49" fontId="11" fillId="4" borderId="2" xfId="0" applyNumberFormat="1" applyFont="1" applyFill="1" applyBorder="1" applyProtection="1">
      <protection locked="0"/>
    </xf>
    <xf numFmtId="49" fontId="11" fillId="4" borderId="0" xfId="0" applyNumberFormat="1" applyFont="1" applyFill="1" applyBorder="1" applyProtection="1">
      <protection locked="0"/>
    </xf>
    <xf numFmtId="41" fontId="6" fillId="2" borderId="0" xfId="0" applyNumberFormat="1" applyFont="1" applyFill="1" applyBorder="1"/>
    <xf numFmtId="0" fontId="0" fillId="2" borderId="0" xfId="0" applyFill="1" applyBorder="1"/>
    <xf numFmtId="37" fontId="6" fillId="4" borderId="0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hidden="1"/>
    </xf>
    <xf numFmtId="37" fontId="6" fillId="4" borderId="5" xfId="0" applyNumberFormat="1" applyFont="1" applyFill="1" applyBorder="1" applyProtection="1">
      <protection locked="0"/>
    </xf>
    <xf numFmtId="37" fontId="6" fillId="4" borderId="6" xfId="0" applyNumberFormat="1" applyFont="1" applyFill="1" applyBorder="1" applyProtection="1">
      <protection locked="0"/>
    </xf>
    <xf numFmtId="37" fontId="6" fillId="4" borderId="7" xfId="0" applyNumberFormat="1" applyFont="1" applyFill="1" applyBorder="1" applyProtection="1">
      <protection locked="0"/>
    </xf>
    <xf numFmtId="37" fontId="0" fillId="0" borderId="0" xfId="0" applyNumberFormat="1"/>
    <xf numFmtId="0" fontId="0" fillId="2" borderId="8" xfId="0" applyFill="1" applyBorder="1"/>
    <xf numFmtId="37" fontId="6" fillId="4" borderId="8" xfId="0" applyNumberFormat="1" applyFont="1" applyFill="1" applyBorder="1" applyProtection="1">
      <protection locked="0"/>
    </xf>
    <xf numFmtId="0" fontId="0" fillId="3" borderId="0" xfId="0" applyFill="1"/>
    <xf numFmtId="0" fontId="0" fillId="0" borderId="0" xfId="0" applyBorder="1" applyAlignment="1" applyProtection="1"/>
    <xf numFmtId="0" fontId="0" fillId="0" borderId="0" xfId="0" applyProtection="1"/>
    <xf numFmtId="0" fontId="2" fillId="2" borderId="0" xfId="0" applyFont="1" applyFill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6" fillId="2" borderId="8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4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protection locked="0"/>
    </xf>
    <xf numFmtId="0" fontId="0" fillId="0" borderId="0" xfId="0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O35"/>
  <sheetViews>
    <sheetView showGridLines="0" tabSelected="1" topLeftCell="A4" workbookViewId="0">
      <pane xSplit="3" topLeftCell="D1" activePane="topRight" state="frozen"/>
      <selection pane="topRight" activeCell="L1" sqref="L1:R1"/>
    </sheetView>
  </sheetViews>
  <sheetFormatPr defaultRowHeight="12.75" x14ac:dyDescent="0.2"/>
  <cols>
    <col min="1" max="2" width="1.7109375" customWidth="1"/>
    <col min="3" max="3" width="26.7109375" customWidth="1"/>
    <col min="4" max="5" width="1.7109375" style="2" customWidth="1"/>
    <col min="6" max="6" width="8.7109375" style="2" customWidth="1"/>
    <col min="7" max="7" width="8.7109375" customWidth="1"/>
    <col min="8" max="8" width="1.5703125" customWidth="1"/>
    <col min="9" max="9" width="3.7109375" customWidth="1"/>
    <col min="10" max="10" width="0.85546875" customWidth="1"/>
    <col min="11" max="11" width="8.7109375" customWidth="1"/>
    <col min="12" max="12" width="1.7109375" customWidth="1"/>
    <col min="13" max="13" width="3.7109375" customWidth="1"/>
    <col min="14" max="14" width="0.85546875" customWidth="1"/>
    <col min="15" max="15" width="8.7109375" customWidth="1"/>
    <col min="16" max="17" width="1.7109375" customWidth="1"/>
    <col min="18" max="18" width="9.7109375" customWidth="1"/>
    <col min="19" max="19" width="2.7109375" customWidth="1"/>
    <col min="20" max="20" width="9.7109375" customWidth="1"/>
    <col min="21" max="22" width="1.7109375" customWidth="1"/>
    <col min="23" max="23" width="9.7109375" customWidth="1"/>
    <col min="24" max="24" width="2.7109375" customWidth="1"/>
    <col min="25" max="25" width="9.7109375" customWidth="1"/>
    <col min="26" max="27" width="1.7109375" customWidth="1"/>
    <col min="28" max="28" width="9.7109375" customWidth="1"/>
    <col min="29" max="29" width="2.7109375" customWidth="1"/>
    <col min="30" max="30" width="9.7109375" customWidth="1"/>
    <col min="31" max="31" width="1.7109375" customWidth="1"/>
    <col min="32" max="32" width="2.7109375" customWidth="1"/>
    <col min="33" max="33" width="1.7109375" customWidth="1"/>
    <col min="34" max="35" width="10.7109375" hidden="1" customWidth="1"/>
    <col min="36" max="41" width="9.140625" hidden="1" customWidth="1"/>
  </cols>
  <sheetData>
    <row r="1" spans="2:41" x14ac:dyDescent="0.2">
      <c r="B1" s="9" t="s">
        <v>33</v>
      </c>
      <c r="J1" s="6"/>
      <c r="K1" s="6" t="s">
        <v>1</v>
      </c>
      <c r="L1" s="57"/>
      <c r="M1" s="57"/>
      <c r="N1" s="57"/>
      <c r="O1" s="57"/>
      <c r="P1" s="58"/>
      <c r="Q1" s="58"/>
      <c r="R1" s="58"/>
      <c r="S1" s="42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2:41" x14ac:dyDescent="0.2">
      <c r="C2" s="1"/>
      <c r="P2" s="3"/>
      <c r="Q2" s="3"/>
    </row>
    <row r="3" spans="2:41" x14ac:dyDescent="0.2">
      <c r="C3" s="4" t="s">
        <v>34</v>
      </c>
      <c r="P3" s="3"/>
      <c r="Q3" s="3"/>
    </row>
    <row r="4" spans="2:41" x14ac:dyDescent="0.2">
      <c r="C4" s="4" t="s">
        <v>35</v>
      </c>
      <c r="P4" s="3"/>
      <c r="Q4" s="3"/>
    </row>
    <row r="5" spans="2:41" x14ac:dyDescent="0.2">
      <c r="B5" s="5" t="s">
        <v>0</v>
      </c>
      <c r="P5" s="3"/>
      <c r="Q5" s="3"/>
    </row>
    <row r="6" spans="2:41" ht="15" customHeight="1" x14ac:dyDescent="0.2">
      <c r="B6" s="52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2:41" ht="15" customHeight="1" x14ac:dyDescent="0.2">
      <c r="B7" s="52" t="s">
        <v>19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2:41" ht="15" customHeight="1" x14ac:dyDescent="0.2">
      <c r="B8" s="55" t="s">
        <v>20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2:41" ht="15" customHeight="1" x14ac:dyDescent="0.2">
      <c r="B9" s="11"/>
      <c r="C9" s="12"/>
      <c r="D9" s="12"/>
      <c r="E9" s="12"/>
      <c r="F9" s="51" t="s">
        <v>10</v>
      </c>
      <c r="G9" s="51"/>
      <c r="H9" s="12"/>
      <c r="I9" s="51" t="s">
        <v>15</v>
      </c>
      <c r="J9" s="51"/>
      <c r="K9" s="51"/>
      <c r="L9" s="51"/>
      <c r="M9" s="51"/>
      <c r="N9" s="51"/>
      <c r="O9" s="51"/>
      <c r="P9" s="51"/>
      <c r="Q9" s="17"/>
      <c r="R9" s="51" t="s">
        <v>17</v>
      </c>
      <c r="S9" s="51"/>
      <c r="T9" s="51"/>
      <c r="U9" s="60"/>
      <c r="V9" s="41"/>
      <c r="W9" s="51" t="s">
        <v>31</v>
      </c>
      <c r="X9" s="51"/>
      <c r="Y9" s="51"/>
      <c r="Z9" s="12"/>
      <c r="AA9" s="12"/>
      <c r="AB9" s="51" t="s">
        <v>32</v>
      </c>
      <c r="AC9" s="51"/>
      <c r="AD9" s="51"/>
      <c r="AE9" s="12"/>
    </row>
    <row r="10" spans="2:41" ht="15" customHeight="1" x14ac:dyDescent="0.2">
      <c r="B10" s="13"/>
      <c r="C10" s="50" t="s">
        <v>16</v>
      </c>
      <c r="D10" s="50"/>
      <c r="E10" s="12"/>
      <c r="F10" s="11" t="s">
        <v>8</v>
      </c>
      <c r="G10" s="11" t="s">
        <v>9</v>
      </c>
      <c r="H10" s="12"/>
      <c r="I10" s="50" t="s">
        <v>8</v>
      </c>
      <c r="J10" s="59"/>
      <c r="K10" s="59"/>
      <c r="L10" s="12"/>
      <c r="M10" s="50" t="s">
        <v>9</v>
      </c>
      <c r="N10" s="59"/>
      <c r="O10" s="59"/>
      <c r="P10" s="12"/>
      <c r="Q10" s="12"/>
      <c r="R10" s="11" t="s">
        <v>8</v>
      </c>
      <c r="S10" s="11"/>
      <c r="T10" s="11" t="s">
        <v>9</v>
      </c>
      <c r="U10" s="12"/>
      <c r="V10" s="41"/>
      <c r="W10" s="11" t="s">
        <v>8</v>
      </c>
      <c r="X10" s="11"/>
      <c r="Y10" s="11" t="s">
        <v>9</v>
      </c>
      <c r="Z10" s="12"/>
      <c r="AA10" s="12"/>
      <c r="AB10" s="11" t="s">
        <v>8</v>
      </c>
      <c r="AC10" s="11"/>
      <c r="AD10" s="11" t="s">
        <v>9</v>
      </c>
      <c r="AE10" s="12"/>
    </row>
    <row r="11" spans="2:41" ht="15" customHeight="1" x14ac:dyDescent="0.2">
      <c r="B11" s="7"/>
      <c r="C11" s="7" t="s">
        <v>2</v>
      </c>
      <c r="D11" s="10"/>
      <c r="E11" s="10"/>
      <c r="F11" s="18">
        <v>1600</v>
      </c>
      <c r="G11" s="19"/>
      <c r="H11" s="7"/>
      <c r="I11" s="29"/>
      <c r="J11" s="7"/>
      <c r="K11" s="25"/>
      <c r="L11" s="44" t="str">
        <f>IF(K11&lt;&gt;0,IF(K11=AH11,"","*"),"")</f>
        <v/>
      </c>
      <c r="M11" s="29"/>
      <c r="N11" s="7"/>
      <c r="O11" s="22"/>
      <c r="P11" s="44" t="str">
        <f t="shared" ref="P11:P31" si="0">IF(O11&lt;&gt;0,IF(O11=AI11,"","*"),"")</f>
        <v/>
      </c>
      <c r="Q11" s="49"/>
      <c r="R11" s="25"/>
      <c r="S11" s="44" t="str">
        <f t="shared" ref="S11:S31" si="1">IF(R11&lt;&gt;0,IF(R11=AJ11,"","*"),"")</f>
        <v/>
      </c>
      <c r="T11" s="22"/>
      <c r="U11" s="44" t="str">
        <f t="shared" ref="U11:U31" si="2">IF(T11&lt;&gt;0,IF(T11=AK11,"","*"),"")</f>
        <v/>
      </c>
      <c r="V11" s="8"/>
      <c r="W11" s="25"/>
      <c r="X11" s="44" t="str">
        <f t="shared" ref="X11:X33" si="3">IF(W11&lt;&gt;0,IF(W11=AL11,"","*"),"")</f>
        <v/>
      </c>
      <c r="Y11" s="22"/>
      <c r="Z11" s="44" t="str">
        <f t="shared" ref="Z11:Z33" si="4">IF(Y11&lt;&gt;0,IF(Y11=AM11,"","*"),"")</f>
        <v/>
      </c>
      <c r="AA11" s="44"/>
      <c r="AB11" s="25"/>
      <c r="AC11" s="44" t="str">
        <f t="shared" ref="AC11:AC33" si="5">IF(AB11&lt;&gt;0,IF(AB11=AN11,"","*"),"")</f>
        <v/>
      </c>
      <c r="AD11" s="22"/>
      <c r="AE11" s="44" t="str">
        <f t="shared" ref="AE11:AE33" si="6">IF(AD11&lt;&gt;0,IF(AD11=AO11,"","*"),"")</f>
        <v/>
      </c>
      <c r="AH11" s="25"/>
      <c r="AI11" s="22"/>
      <c r="AJ11" s="25">
        <v>1600</v>
      </c>
      <c r="AK11" s="22"/>
      <c r="AL11" s="25"/>
      <c r="AM11" s="22"/>
      <c r="AN11" s="25">
        <v>1600</v>
      </c>
      <c r="AO11" s="22"/>
    </row>
    <row r="12" spans="2:41" ht="15" customHeight="1" x14ac:dyDescent="0.2">
      <c r="B12" s="7"/>
      <c r="C12" s="7" t="s">
        <v>21</v>
      </c>
      <c r="D12" s="10"/>
      <c r="E12" s="10"/>
      <c r="F12" s="18">
        <v>940</v>
      </c>
      <c r="G12" s="19"/>
      <c r="H12" s="7"/>
      <c r="I12" s="29"/>
      <c r="J12" s="7"/>
      <c r="K12" s="25"/>
      <c r="L12" s="44" t="str">
        <f>IF(K12&lt;&gt;0,IF(K12=AH12,"","*"),"")</f>
        <v/>
      </c>
      <c r="M12" s="29"/>
      <c r="N12" s="7"/>
      <c r="O12" s="23"/>
      <c r="P12" s="44" t="str">
        <f t="shared" si="0"/>
        <v/>
      </c>
      <c r="Q12" s="49"/>
      <c r="R12" s="25"/>
      <c r="S12" s="44" t="str">
        <f t="shared" si="1"/>
        <v/>
      </c>
      <c r="T12" s="23"/>
      <c r="U12" s="44" t="str">
        <f t="shared" si="2"/>
        <v/>
      </c>
      <c r="V12" s="8"/>
      <c r="W12" s="25"/>
      <c r="X12" s="44" t="str">
        <f t="shared" si="3"/>
        <v/>
      </c>
      <c r="Y12" s="23"/>
      <c r="Z12" s="44" t="str">
        <f t="shared" si="4"/>
        <v/>
      </c>
      <c r="AA12" s="44"/>
      <c r="AB12" s="25"/>
      <c r="AC12" s="44" t="str">
        <f t="shared" si="5"/>
        <v/>
      </c>
      <c r="AD12" s="23"/>
      <c r="AE12" s="44" t="str">
        <f t="shared" si="6"/>
        <v/>
      </c>
      <c r="AH12" s="25"/>
      <c r="AI12" s="23"/>
      <c r="AJ12" s="25">
        <v>940</v>
      </c>
      <c r="AK12" s="23"/>
      <c r="AL12" s="25"/>
      <c r="AM12" s="23"/>
      <c r="AN12" s="25">
        <v>940</v>
      </c>
      <c r="AO12" s="23"/>
    </row>
    <row r="13" spans="2:41" ht="15" customHeight="1" x14ac:dyDescent="0.2">
      <c r="B13" s="7"/>
      <c r="C13" s="7" t="s">
        <v>3</v>
      </c>
      <c r="D13" s="10"/>
      <c r="E13" s="10"/>
      <c r="F13" s="18">
        <v>635</v>
      </c>
      <c r="G13" s="19"/>
      <c r="H13" s="7"/>
      <c r="I13" s="29"/>
      <c r="J13" s="7"/>
      <c r="K13" s="25"/>
      <c r="L13" s="44" t="str">
        <f>IF(K13&lt;&gt;0,IF(K13=AH13,"","*"),"")</f>
        <v/>
      </c>
      <c r="M13" s="21"/>
      <c r="N13" s="7"/>
      <c r="O13" s="23"/>
      <c r="P13" s="44" t="str">
        <f t="shared" si="0"/>
        <v/>
      </c>
      <c r="Q13" s="44"/>
      <c r="R13" s="25"/>
      <c r="S13" s="44" t="str">
        <f t="shared" si="1"/>
        <v/>
      </c>
      <c r="T13" s="23"/>
      <c r="U13" s="44" t="str">
        <f t="shared" si="2"/>
        <v/>
      </c>
      <c r="V13" s="8"/>
      <c r="W13" s="25"/>
      <c r="X13" s="44" t="str">
        <f t="shared" si="3"/>
        <v/>
      </c>
      <c r="Y13" s="23"/>
      <c r="Z13" s="44" t="str">
        <f t="shared" si="4"/>
        <v/>
      </c>
      <c r="AA13" s="44"/>
      <c r="AB13" s="25"/>
      <c r="AC13" s="44" t="str">
        <f t="shared" si="5"/>
        <v/>
      </c>
      <c r="AD13" s="23"/>
      <c r="AE13" s="44" t="str">
        <f t="shared" si="6"/>
        <v/>
      </c>
      <c r="AH13" s="25"/>
      <c r="AI13" s="23">
        <v>545</v>
      </c>
      <c r="AJ13" s="25">
        <f>F13-AI13</f>
        <v>90</v>
      </c>
      <c r="AK13" s="23"/>
      <c r="AL13" s="25"/>
      <c r="AM13" s="23"/>
      <c r="AN13" s="25">
        <v>90</v>
      </c>
      <c r="AO13" s="23"/>
    </row>
    <row r="14" spans="2:41" ht="15" customHeight="1" x14ac:dyDescent="0.2">
      <c r="B14" s="7"/>
      <c r="C14" s="7" t="s">
        <v>4</v>
      </c>
      <c r="D14" s="10"/>
      <c r="E14" s="10"/>
      <c r="F14" s="18">
        <v>1200</v>
      </c>
      <c r="G14" s="19"/>
      <c r="H14" s="7"/>
      <c r="I14" s="29"/>
      <c r="J14" s="7"/>
      <c r="K14" s="25"/>
      <c r="L14" s="44" t="str">
        <f>IF(K14&lt;&gt;0,IF(K14=AH14,"","*"),"")</f>
        <v/>
      </c>
      <c r="M14" s="21"/>
      <c r="N14" s="7"/>
      <c r="O14" s="22"/>
      <c r="P14" s="44" t="str">
        <f t="shared" si="0"/>
        <v/>
      </c>
      <c r="Q14" s="44"/>
      <c r="R14" s="25"/>
      <c r="S14" s="44" t="str">
        <f t="shared" si="1"/>
        <v/>
      </c>
      <c r="T14" s="22"/>
      <c r="U14" s="44" t="str">
        <f t="shared" si="2"/>
        <v/>
      </c>
      <c r="V14" s="8"/>
      <c r="W14" s="25"/>
      <c r="X14" s="44" t="str">
        <f t="shared" si="3"/>
        <v/>
      </c>
      <c r="Y14" s="22"/>
      <c r="Z14" s="44" t="str">
        <f t="shared" si="4"/>
        <v/>
      </c>
      <c r="AA14" s="44"/>
      <c r="AB14" s="25"/>
      <c r="AC14" s="44" t="str">
        <f t="shared" si="5"/>
        <v/>
      </c>
      <c r="AD14" s="22"/>
      <c r="AE14" s="44" t="str">
        <f t="shared" si="6"/>
        <v/>
      </c>
      <c r="AH14" s="25"/>
      <c r="AI14" s="22">
        <v>650</v>
      </c>
      <c r="AJ14" s="25">
        <f>F14-AI14</f>
        <v>550</v>
      </c>
      <c r="AK14" s="22"/>
      <c r="AL14" s="25"/>
      <c r="AM14" s="22"/>
      <c r="AN14" s="25">
        <v>550</v>
      </c>
      <c r="AO14" s="22"/>
    </row>
    <row r="15" spans="2:41" ht="15" customHeight="1" x14ac:dyDescent="0.2">
      <c r="B15" s="7"/>
      <c r="C15" s="7" t="s">
        <v>5</v>
      </c>
      <c r="D15" s="10"/>
      <c r="E15" s="10"/>
      <c r="F15" s="18">
        <v>6400</v>
      </c>
      <c r="G15" s="19"/>
      <c r="H15" s="7"/>
      <c r="I15" s="29"/>
      <c r="J15" s="7"/>
      <c r="K15" s="26"/>
      <c r="L15" s="44" t="str">
        <f t="shared" ref="L15:L30" si="7">IF(K15&lt;&gt;0,IF(K15=AH15,"","*"),"")</f>
        <v/>
      </c>
      <c r="M15" s="21"/>
      <c r="N15" s="7"/>
      <c r="O15" s="22"/>
      <c r="P15" s="44" t="str">
        <f t="shared" si="0"/>
        <v/>
      </c>
      <c r="Q15" s="44"/>
      <c r="R15" s="25"/>
      <c r="S15" s="44" t="str">
        <f t="shared" si="1"/>
        <v/>
      </c>
      <c r="T15" s="22"/>
      <c r="U15" s="44" t="str">
        <f t="shared" si="2"/>
        <v/>
      </c>
      <c r="V15" s="8"/>
      <c r="W15" s="25"/>
      <c r="X15" s="44" t="str">
        <f t="shared" si="3"/>
        <v/>
      </c>
      <c r="Y15" s="22"/>
      <c r="Z15" s="44" t="str">
        <f t="shared" si="4"/>
        <v/>
      </c>
      <c r="AA15" s="44"/>
      <c r="AB15" s="25"/>
      <c r="AC15" s="44" t="str">
        <f t="shared" si="5"/>
        <v/>
      </c>
      <c r="AD15" s="22"/>
      <c r="AE15" s="44" t="str">
        <f t="shared" si="6"/>
        <v/>
      </c>
      <c r="AH15" s="26"/>
      <c r="AI15" s="22"/>
      <c r="AJ15" s="25">
        <v>6400</v>
      </c>
      <c r="AK15" s="22"/>
      <c r="AL15" s="25"/>
      <c r="AM15" s="22"/>
      <c r="AN15" s="25">
        <v>6400</v>
      </c>
      <c r="AO15" s="22"/>
    </row>
    <row r="16" spans="2:41" ht="15" customHeight="1" x14ac:dyDescent="0.2">
      <c r="B16" s="7"/>
      <c r="C16" s="7" t="s">
        <v>6</v>
      </c>
      <c r="D16" s="10"/>
      <c r="E16" s="10"/>
      <c r="F16" s="15"/>
      <c r="G16" s="18"/>
      <c r="H16" s="7"/>
      <c r="I16" s="29"/>
      <c r="J16" s="7"/>
      <c r="K16" s="25"/>
      <c r="L16" s="44" t="str">
        <f t="shared" si="7"/>
        <v/>
      </c>
      <c r="M16" s="21"/>
      <c r="N16" s="7"/>
      <c r="O16" s="22"/>
      <c r="P16" s="44" t="str">
        <f t="shared" si="0"/>
        <v/>
      </c>
      <c r="Q16" s="44"/>
      <c r="R16" s="25"/>
      <c r="S16" s="44" t="str">
        <f t="shared" si="1"/>
        <v/>
      </c>
      <c r="T16" s="22"/>
      <c r="U16" s="44" t="str">
        <f t="shared" si="2"/>
        <v/>
      </c>
      <c r="V16" s="8"/>
      <c r="W16" s="25"/>
      <c r="X16" s="44" t="str">
        <f t="shared" si="3"/>
        <v/>
      </c>
      <c r="Y16" s="22"/>
      <c r="Z16" s="44" t="str">
        <f t="shared" si="4"/>
        <v/>
      </c>
      <c r="AA16" s="44"/>
      <c r="AB16" s="25"/>
      <c r="AC16" s="44" t="str">
        <f t="shared" si="5"/>
        <v/>
      </c>
      <c r="AD16" s="22"/>
      <c r="AE16" s="44" t="str">
        <f t="shared" si="6"/>
        <v/>
      </c>
      <c r="AH16" s="25"/>
      <c r="AI16" s="22">
        <v>600</v>
      </c>
      <c r="AJ16" s="25"/>
      <c r="AK16" s="22">
        <v>600</v>
      </c>
      <c r="AL16" s="25"/>
      <c r="AM16" s="22"/>
      <c r="AN16" s="25"/>
      <c r="AO16" s="22">
        <v>600</v>
      </c>
    </row>
    <row r="17" spans="2:41" ht="15" customHeight="1" x14ac:dyDescent="0.2">
      <c r="B17" s="7"/>
      <c r="C17" s="7" t="s">
        <v>22</v>
      </c>
      <c r="D17" s="10"/>
      <c r="E17" s="10"/>
      <c r="F17" s="15"/>
      <c r="G17" s="18">
        <v>1220</v>
      </c>
      <c r="H17" s="7"/>
      <c r="I17" s="29"/>
      <c r="J17" s="7"/>
      <c r="K17" s="25"/>
      <c r="L17" s="44" t="str">
        <f t="shared" si="7"/>
        <v/>
      </c>
      <c r="M17" s="21"/>
      <c r="N17" s="7"/>
      <c r="O17" s="22"/>
      <c r="P17" s="44" t="str">
        <f t="shared" si="0"/>
        <v/>
      </c>
      <c r="Q17" s="44"/>
      <c r="R17" s="25"/>
      <c r="S17" s="44" t="str">
        <f t="shared" si="1"/>
        <v/>
      </c>
      <c r="T17" s="22"/>
      <c r="U17" s="44" t="str">
        <f t="shared" si="2"/>
        <v/>
      </c>
      <c r="V17" s="8"/>
      <c r="W17" s="25"/>
      <c r="X17" s="44" t="str">
        <f t="shared" si="3"/>
        <v/>
      </c>
      <c r="Y17" s="22"/>
      <c r="Z17" s="44" t="str">
        <f t="shared" si="4"/>
        <v/>
      </c>
      <c r="AA17" s="44"/>
      <c r="AB17" s="25"/>
      <c r="AC17" s="44" t="str">
        <f t="shared" si="5"/>
        <v/>
      </c>
      <c r="AD17" s="22"/>
      <c r="AE17" s="44" t="str">
        <f t="shared" si="6"/>
        <v/>
      </c>
      <c r="AH17" s="25"/>
      <c r="AI17" s="22"/>
      <c r="AJ17" s="25"/>
      <c r="AK17" s="22">
        <v>1220</v>
      </c>
      <c r="AL17" s="25"/>
      <c r="AM17" s="22"/>
      <c r="AN17" s="25"/>
      <c r="AO17" s="22">
        <v>1220</v>
      </c>
    </row>
    <row r="18" spans="2:41" ht="15" customHeight="1" x14ac:dyDescent="0.2">
      <c r="B18" s="7"/>
      <c r="C18" s="7" t="s">
        <v>23</v>
      </c>
      <c r="D18" s="10"/>
      <c r="E18" s="10"/>
      <c r="F18" s="10"/>
      <c r="G18" s="18"/>
      <c r="H18" s="7"/>
      <c r="I18" s="29"/>
      <c r="J18" s="7"/>
      <c r="K18" s="25"/>
      <c r="L18" s="44" t="str">
        <f t="shared" si="7"/>
        <v/>
      </c>
      <c r="M18" s="21"/>
      <c r="N18" s="7"/>
      <c r="O18" s="22"/>
      <c r="P18" s="44" t="str">
        <f t="shared" si="0"/>
        <v/>
      </c>
      <c r="Q18" s="44"/>
      <c r="R18" s="25"/>
      <c r="S18" s="44" t="str">
        <f t="shared" si="1"/>
        <v/>
      </c>
      <c r="T18" s="22"/>
      <c r="U18" s="44" t="str">
        <f t="shared" si="2"/>
        <v/>
      </c>
      <c r="V18" s="8"/>
      <c r="W18" s="25"/>
      <c r="X18" s="44" t="str">
        <f t="shared" si="3"/>
        <v/>
      </c>
      <c r="Y18" s="22"/>
      <c r="Z18" s="44" t="str">
        <f t="shared" si="4"/>
        <v/>
      </c>
      <c r="AA18" s="44"/>
      <c r="AB18" s="25"/>
      <c r="AC18" s="44" t="str">
        <f t="shared" si="5"/>
        <v/>
      </c>
      <c r="AD18" s="22"/>
      <c r="AE18" s="44" t="str">
        <f t="shared" si="6"/>
        <v/>
      </c>
      <c r="AH18" s="25"/>
      <c r="AI18" s="22">
        <v>350</v>
      </c>
      <c r="AJ18" s="25"/>
      <c r="AK18" s="22">
        <v>350</v>
      </c>
      <c r="AL18" s="25"/>
      <c r="AM18" s="22"/>
      <c r="AN18" s="25"/>
      <c r="AO18" s="22">
        <v>350</v>
      </c>
    </row>
    <row r="19" spans="2:41" ht="15" customHeight="1" x14ac:dyDescent="0.2">
      <c r="B19" s="7"/>
      <c r="C19" s="7" t="s">
        <v>24</v>
      </c>
      <c r="D19" s="10"/>
      <c r="E19" s="10"/>
      <c r="F19" s="10"/>
      <c r="G19" s="18">
        <v>8000</v>
      </c>
      <c r="H19" s="7"/>
      <c r="I19" s="29"/>
      <c r="J19" s="7"/>
      <c r="K19" s="25"/>
      <c r="L19" s="44" t="str">
        <f t="shared" si="7"/>
        <v/>
      </c>
      <c r="M19" s="29"/>
      <c r="N19" s="7"/>
      <c r="O19" s="22"/>
      <c r="P19" s="44" t="str">
        <f t="shared" si="0"/>
        <v/>
      </c>
      <c r="Q19" s="49"/>
      <c r="R19" s="25"/>
      <c r="S19" s="44" t="str">
        <f t="shared" si="1"/>
        <v/>
      </c>
      <c r="T19" s="22"/>
      <c r="U19" s="44" t="str">
        <f t="shared" si="2"/>
        <v/>
      </c>
      <c r="V19" s="8"/>
      <c r="W19" s="25"/>
      <c r="X19" s="44" t="str">
        <f t="shared" si="3"/>
        <v/>
      </c>
      <c r="Y19" s="22"/>
      <c r="Z19" s="44" t="str">
        <f t="shared" si="4"/>
        <v/>
      </c>
      <c r="AA19" s="44"/>
      <c r="AB19" s="25"/>
      <c r="AC19" s="44" t="str">
        <f t="shared" si="5"/>
        <v/>
      </c>
      <c r="AD19" s="22"/>
      <c r="AE19" s="44" t="str">
        <f t="shared" si="6"/>
        <v/>
      </c>
      <c r="AH19" s="25"/>
      <c r="AI19" s="22"/>
      <c r="AJ19" s="25"/>
      <c r="AK19" s="22">
        <v>8000</v>
      </c>
      <c r="AL19" s="25"/>
      <c r="AM19" s="22"/>
      <c r="AN19" s="25"/>
      <c r="AO19" s="22">
        <v>8000</v>
      </c>
    </row>
    <row r="20" spans="2:41" ht="15" customHeight="1" x14ac:dyDescent="0.2">
      <c r="B20" s="7"/>
      <c r="C20" s="7" t="s">
        <v>25</v>
      </c>
      <c r="D20" s="10"/>
      <c r="E20" s="10"/>
      <c r="F20" s="18">
        <v>1400</v>
      </c>
      <c r="G20" s="18"/>
      <c r="H20" s="7"/>
      <c r="I20" s="29"/>
      <c r="J20" s="7"/>
      <c r="K20" s="25"/>
      <c r="L20" s="44" t="str">
        <f t="shared" si="7"/>
        <v/>
      </c>
      <c r="M20" s="29"/>
      <c r="N20" s="7"/>
      <c r="O20" s="22"/>
      <c r="P20" s="44" t="str">
        <f t="shared" si="0"/>
        <v/>
      </c>
      <c r="Q20" s="49"/>
      <c r="R20" s="25"/>
      <c r="S20" s="44" t="str">
        <f t="shared" si="1"/>
        <v/>
      </c>
      <c r="T20" s="22"/>
      <c r="U20" s="44" t="str">
        <f t="shared" si="2"/>
        <v/>
      </c>
      <c r="V20" s="8"/>
      <c r="W20" s="25"/>
      <c r="X20" s="44" t="str">
        <f t="shared" si="3"/>
        <v/>
      </c>
      <c r="Y20" s="22"/>
      <c r="Z20" s="44" t="str">
        <f t="shared" si="4"/>
        <v/>
      </c>
      <c r="AA20" s="44"/>
      <c r="AB20" s="25"/>
      <c r="AC20" s="44" t="str">
        <f t="shared" si="5"/>
        <v/>
      </c>
      <c r="AD20" s="22"/>
      <c r="AE20" s="44" t="str">
        <f t="shared" si="6"/>
        <v/>
      </c>
      <c r="AH20" s="25"/>
      <c r="AI20" s="22"/>
      <c r="AJ20" s="25">
        <v>1400</v>
      </c>
      <c r="AK20" s="22"/>
      <c r="AL20" s="25"/>
      <c r="AM20" s="22"/>
      <c r="AN20" s="25">
        <v>1400</v>
      </c>
      <c r="AO20" s="22"/>
    </row>
    <row r="21" spans="2:41" ht="15" customHeight="1" x14ac:dyDescent="0.2">
      <c r="B21" s="7"/>
      <c r="C21" s="7" t="s">
        <v>26</v>
      </c>
      <c r="D21" s="10"/>
      <c r="E21" s="10"/>
      <c r="F21" s="10"/>
      <c r="G21" s="18">
        <v>6200</v>
      </c>
      <c r="H21" s="7"/>
      <c r="I21" s="29"/>
      <c r="J21" s="7"/>
      <c r="K21" s="25"/>
      <c r="L21" s="44" t="str">
        <f t="shared" si="7"/>
        <v/>
      </c>
      <c r="M21" s="29"/>
      <c r="N21" s="7"/>
      <c r="O21" s="22"/>
      <c r="P21" s="44" t="str">
        <f t="shared" si="0"/>
        <v/>
      </c>
      <c r="Q21" s="44"/>
      <c r="R21" s="25"/>
      <c r="S21" s="44" t="str">
        <f t="shared" si="1"/>
        <v/>
      </c>
      <c r="T21" s="22"/>
      <c r="U21" s="44" t="str">
        <f t="shared" si="2"/>
        <v/>
      </c>
      <c r="V21" s="8"/>
      <c r="W21" s="25"/>
      <c r="X21" s="44" t="str">
        <f t="shared" si="3"/>
        <v/>
      </c>
      <c r="Y21" s="22"/>
      <c r="Z21" s="44" t="str">
        <f t="shared" si="4"/>
        <v/>
      </c>
      <c r="AA21" s="44"/>
      <c r="AB21" s="25"/>
      <c r="AC21" s="44" t="str">
        <f t="shared" si="5"/>
        <v/>
      </c>
      <c r="AD21" s="22"/>
      <c r="AE21" s="44" t="str">
        <f t="shared" si="6"/>
        <v/>
      </c>
      <c r="AH21" s="25"/>
      <c r="AI21" s="22"/>
      <c r="AJ21" s="25"/>
      <c r="AK21" s="22">
        <v>6200</v>
      </c>
      <c r="AL21" s="25"/>
      <c r="AM21" s="22">
        <v>6200</v>
      </c>
      <c r="AN21" s="25"/>
      <c r="AO21" s="22"/>
    </row>
    <row r="22" spans="2:41" ht="15" customHeight="1" x14ac:dyDescent="0.2">
      <c r="B22" s="7"/>
      <c r="C22" s="7" t="s">
        <v>7</v>
      </c>
      <c r="D22" s="10"/>
      <c r="E22" s="10"/>
      <c r="F22" s="18">
        <v>1500</v>
      </c>
      <c r="G22" s="18"/>
      <c r="H22" s="7"/>
      <c r="I22" s="21"/>
      <c r="J22" s="7"/>
      <c r="K22" s="25"/>
      <c r="L22" s="44" t="str">
        <f>IF(K22&lt;&gt;0,IF(K22=AH22,"","*"),"")</f>
        <v/>
      </c>
      <c r="M22" s="29"/>
      <c r="N22" s="7"/>
      <c r="O22" s="22"/>
      <c r="P22" s="44" t="str">
        <f t="shared" si="0"/>
        <v/>
      </c>
      <c r="Q22" s="44"/>
      <c r="R22" s="25"/>
      <c r="S22" s="44" t="str">
        <f t="shared" si="1"/>
        <v/>
      </c>
      <c r="T22" s="22"/>
      <c r="U22" s="44" t="str">
        <f t="shared" si="2"/>
        <v/>
      </c>
      <c r="V22" s="8"/>
      <c r="W22" s="25"/>
      <c r="X22" s="44" t="str">
        <f t="shared" si="3"/>
        <v/>
      </c>
      <c r="Y22" s="22"/>
      <c r="Z22" s="44" t="str">
        <f t="shared" si="4"/>
        <v/>
      </c>
      <c r="AA22" s="44"/>
      <c r="AB22" s="25"/>
      <c r="AC22" s="44" t="str">
        <f t="shared" si="5"/>
        <v/>
      </c>
      <c r="AD22" s="22"/>
      <c r="AE22" s="44" t="str">
        <f t="shared" si="6"/>
        <v/>
      </c>
      <c r="AH22" s="25">
        <v>350</v>
      </c>
      <c r="AI22" s="22"/>
      <c r="AJ22" s="25">
        <f>F22+AH22</f>
        <v>1850</v>
      </c>
      <c r="AK22" s="22"/>
      <c r="AL22" s="25">
        <v>1850</v>
      </c>
      <c r="AM22" s="22"/>
      <c r="AN22" s="25"/>
      <c r="AO22" s="22"/>
    </row>
    <row r="23" spans="2:41" ht="15" customHeight="1" x14ac:dyDescent="0.2">
      <c r="B23" s="7"/>
      <c r="C23" s="7" t="s">
        <v>11</v>
      </c>
      <c r="D23" s="10"/>
      <c r="E23" s="10"/>
      <c r="F23" s="18">
        <v>460</v>
      </c>
      <c r="G23" s="18"/>
      <c r="H23" s="7"/>
      <c r="I23" s="29"/>
      <c r="J23" s="7"/>
      <c r="K23" s="25"/>
      <c r="L23" s="44" t="str">
        <f t="shared" si="7"/>
        <v/>
      </c>
      <c r="M23" s="29"/>
      <c r="N23" s="7"/>
      <c r="O23" s="22"/>
      <c r="P23" s="44" t="str">
        <f t="shared" si="0"/>
        <v/>
      </c>
      <c r="Q23" s="44"/>
      <c r="R23" s="25"/>
      <c r="S23" s="44" t="str">
        <f t="shared" si="1"/>
        <v/>
      </c>
      <c r="T23" s="22"/>
      <c r="U23" s="44" t="str">
        <f t="shared" si="2"/>
        <v/>
      </c>
      <c r="V23" s="8"/>
      <c r="W23" s="25"/>
      <c r="X23" s="44" t="str">
        <f t="shared" si="3"/>
        <v/>
      </c>
      <c r="Y23" s="22"/>
      <c r="Z23" s="44" t="str">
        <f t="shared" si="4"/>
        <v/>
      </c>
      <c r="AA23" s="44"/>
      <c r="AB23" s="25"/>
      <c r="AC23" s="44" t="str">
        <f t="shared" si="5"/>
        <v/>
      </c>
      <c r="AD23" s="22"/>
      <c r="AE23" s="44" t="str">
        <f t="shared" si="6"/>
        <v/>
      </c>
      <c r="AH23" s="25"/>
      <c r="AI23" s="22"/>
      <c r="AJ23" s="25">
        <v>460</v>
      </c>
      <c r="AK23" s="22"/>
      <c r="AL23" s="25">
        <v>460</v>
      </c>
      <c r="AM23" s="22"/>
      <c r="AN23" s="25"/>
      <c r="AO23" s="22"/>
    </row>
    <row r="24" spans="2:41" ht="15" customHeight="1" x14ac:dyDescent="0.2">
      <c r="B24" s="7"/>
      <c r="C24" s="7" t="s">
        <v>30</v>
      </c>
      <c r="D24" s="10"/>
      <c r="E24" s="10"/>
      <c r="F24" s="18">
        <v>800</v>
      </c>
      <c r="G24" s="18"/>
      <c r="H24" s="7"/>
      <c r="I24" s="29"/>
      <c r="J24" s="7"/>
      <c r="K24" s="25"/>
      <c r="L24" s="44" t="str">
        <f t="shared" si="7"/>
        <v/>
      </c>
      <c r="M24" s="29"/>
      <c r="N24" s="7"/>
      <c r="O24" s="22"/>
      <c r="P24" s="44" t="str">
        <f t="shared" si="0"/>
        <v/>
      </c>
      <c r="Q24" s="44"/>
      <c r="R24" s="25"/>
      <c r="S24" s="44" t="str">
        <f t="shared" si="1"/>
        <v/>
      </c>
      <c r="T24" s="22"/>
      <c r="U24" s="44" t="str">
        <f t="shared" si="2"/>
        <v/>
      </c>
      <c r="V24" s="8"/>
      <c r="W24" s="25"/>
      <c r="X24" s="44" t="str">
        <f t="shared" si="3"/>
        <v/>
      </c>
      <c r="Y24" s="22"/>
      <c r="Z24" s="44" t="str">
        <f t="shared" si="4"/>
        <v/>
      </c>
      <c r="AA24" s="44"/>
      <c r="AB24" s="25"/>
      <c r="AC24" s="44" t="str">
        <f t="shared" si="5"/>
        <v/>
      </c>
      <c r="AD24" s="22"/>
      <c r="AE24" s="44" t="str">
        <f t="shared" si="6"/>
        <v/>
      </c>
      <c r="AH24" s="25"/>
      <c r="AI24" s="22"/>
      <c r="AJ24" s="25">
        <v>800</v>
      </c>
      <c r="AK24" s="22"/>
      <c r="AL24" s="25">
        <v>800</v>
      </c>
      <c r="AM24" s="22"/>
      <c r="AN24" s="25"/>
      <c r="AO24" s="22"/>
    </row>
    <row r="25" spans="2:41" ht="15" customHeight="1" x14ac:dyDescent="0.2">
      <c r="B25" s="7"/>
      <c r="C25" s="7" t="s">
        <v>12</v>
      </c>
      <c r="D25" s="10"/>
      <c r="E25" s="10"/>
      <c r="F25" s="18"/>
      <c r="G25" s="18"/>
      <c r="H25" s="7"/>
      <c r="I25" s="21"/>
      <c r="J25" s="7"/>
      <c r="K25" s="25"/>
      <c r="L25" s="44" t="str">
        <f t="shared" si="7"/>
        <v/>
      </c>
      <c r="M25" s="29"/>
      <c r="N25" s="7"/>
      <c r="O25" s="22"/>
      <c r="P25" s="44" t="str">
        <f t="shared" si="0"/>
        <v/>
      </c>
      <c r="Q25" s="44"/>
      <c r="R25" s="25"/>
      <c r="S25" s="44" t="str">
        <f t="shared" si="1"/>
        <v/>
      </c>
      <c r="T25" s="22"/>
      <c r="U25" s="44" t="str">
        <f t="shared" si="2"/>
        <v/>
      </c>
      <c r="V25" s="8"/>
      <c r="W25" s="25"/>
      <c r="X25" s="44" t="str">
        <f t="shared" si="3"/>
        <v/>
      </c>
      <c r="Y25" s="22"/>
      <c r="Z25" s="44" t="str">
        <f t="shared" si="4"/>
        <v/>
      </c>
      <c r="AA25" s="44"/>
      <c r="AB25" s="25"/>
      <c r="AC25" s="44" t="str">
        <f t="shared" si="5"/>
        <v/>
      </c>
      <c r="AD25" s="22"/>
      <c r="AE25" s="44" t="str">
        <f t="shared" si="6"/>
        <v/>
      </c>
      <c r="AH25" s="25">
        <v>545</v>
      </c>
      <c r="AI25" s="22"/>
      <c r="AJ25" s="25">
        <v>545</v>
      </c>
      <c r="AK25" s="22"/>
      <c r="AL25" s="25">
        <v>545</v>
      </c>
      <c r="AM25" s="22"/>
      <c r="AN25" s="25"/>
      <c r="AO25" s="22"/>
    </row>
    <row r="26" spans="2:41" ht="15" customHeight="1" x14ac:dyDescent="0.2">
      <c r="B26" s="7"/>
      <c r="C26" s="7" t="s">
        <v>36</v>
      </c>
      <c r="D26" s="10"/>
      <c r="E26" s="10"/>
      <c r="F26" s="18">
        <v>165</v>
      </c>
      <c r="G26" s="18"/>
      <c r="H26" s="7"/>
      <c r="I26" s="21"/>
      <c r="J26" s="7"/>
      <c r="K26" s="25"/>
      <c r="L26" s="44" t="str">
        <f t="shared" si="7"/>
        <v/>
      </c>
      <c r="M26" s="29"/>
      <c r="N26" s="7"/>
      <c r="O26" s="22"/>
      <c r="P26" s="44" t="str">
        <f t="shared" si="0"/>
        <v/>
      </c>
      <c r="Q26" s="44"/>
      <c r="R26" s="25"/>
      <c r="S26" s="44" t="str">
        <f t="shared" si="1"/>
        <v/>
      </c>
      <c r="T26" s="22"/>
      <c r="U26" s="44" t="str">
        <f t="shared" si="2"/>
        <v/>
      </c>
      <c r="V26" s="8"/>
      <c r="W26" s="25"/>
      <c r="X26" s="44" t="str">
        <f t="shared" si="3"/>
        <v/>
      </c>
      <c r="Y26" s="22"/>
      <c r="Z26" s="44" t="str">
        <f t="shared" si="4"/>
        <v/>
      </c>
      <c r="AA26" s="44"/>
      <c r="AB26" s="25"/>
      <c r="AC26" s="44" t="str">
        <f t="shared" si="5"/>
        <v/>
      </c>
      <c r="AD26" s="22"/>
      <c r="AE26" s="44" t="str">
        <f t="shared" si="6"/>
        <v/>
      </c>
      <c r="AH26" s="25"/>
      <c r="AI26" s="22"/>
      <c r="AJ26" s="25">
        <v>165</v>
      </c>
      <c r="AK26" s="22"/>
      <c r="AL26" s="25">
        <v>165</v>
      </c>
      <c r="AM26" s="22"/>
      <c r="AN26" s="25"/>
      <c r="AO26" s="22"/>
    </row>
    <row r="27" spans="2:41" ht="15" customHeight="1" x14ac:dyDescent="0.2">
      <c r="B27" s="7"/>
      <c r="C27" s="7" t="s">
        <v>13</v>
      </c>
      <c r="D27" s="10"/>
      <c r="E27" s="10"/>
      <c r="F27" s="18"/>
      <c r="G27" s="18"/>
      <c r="H27" s="7"/>
      <c r="I27" s="21"/>
      <c r="J27" s="7"/>
      <c r="K27" s="25"/>
      <c r="L27" s="44" t="str">
        <f t="shared" si="7"/>
        <v/>
      </c>
      <c r="M27" s="29"/>
      <c r="N27" s="7"/>
      <c r="O27" s="22"/>
      <c r="P27" s="44" t="str">
        <f t="shared" si="0"/>
        <v/>
      </c>
      <c r="Q27" s="44"/>
      <c r="R27" s="25"/>
      <c r="S27" s="44" t="str">
        <f t="shared" si="1"/>
        <v/>
      </c>
      <c r="T27" s="22"/>
      <c r="U27" s="44" t="str">
        <f t="shared" si="2"/>
        <v/>
      </c>
      <c r="V27" s="8"/>
      <c r="W27" s="25"/>
      <c r="X27" s="44" t="str">
        <f t="shared" si="3"/>
        <v/>
      </c>
      <c r="Y27" s="22"/>
      <c r="Z27" s="44" t="str">
        <f t="shared" si="4"/>
        <v/>
      </c>
      <c r="AA27" s="44"/>
      <c r="AB27" s="25"/>
      <c r="AC27" s="44" t="str">
        <f t="shared" si="5"/>
        <v/>
      </c>
      <c r="AD27" s="22"/>
      <c r="AE27" s="44" t="str">
        <f t="shared" si="6"/>
        <v/>
      </c>
      <c r="AH27" s="25">
        <v>650</v>
      </c>
      <c r="AI27" s="22"/>
      <c r="AJ27" s="25">
        <v>650</v>
      </c>
      <c r="AK27" s="22"/>
      <c r="AL27" s="25">
        <v>650</v>
      </c>
      <c r="AM27" s="22"/>
      <c r="AN27" s="25"/>
      <c r="AO27" s="22"/>
    </row>
    <row r="28" spans="2:41" ht="15" customHeight="1" x14ac:dyDescent="0.2">
      <c r="B28" s="7"/>
      <c r="C28" s="7" t="s">
        <v>27</v>
      </c>
      <c r="D28" s="10"/>
      <c r="E28" s="10"/>
      <c r="F28" s="18">
        <v>230</v>
      </c>
      <c r="G28" s="18"/>
      <c r="H28" s="7"/>
      <c r="I28" s="21"/>
      <c r="J28" s="7"/>
      <c r="K28" s="27"/>
      <c r="L28" s="44" t="str">
        <f t="shared" si="7"/>
        <v/>
      </c>
      <c r="M28" s="29"/>
      <c r="N28" s="7"/>
      <c r="O28" s="24"/>
      <c r="P28" s="44" t="str">
        <f t="shared" si="0"/>
        <v/>
      </c>
      <c r="Q28" s="44"/>
      <c r="R28" s="27"/>
      <c r="S28" s="44" t="str">
        <f t="shared" si="1"/>
        <v/>
      </c>
      <c r="T28" s="24"/>
      <c r="U28" s="44" t="str">
        <f t="shared" si="2"/>
        <v/>
      </c>
      <c r="V28" s="8"/>
      <c r="W28" s="27"/>
      <c r="X28" s="44" t="str">
        <f t="shared" si="3"/>
        <v/>
      </c>
      <c r="Y28" s="24"/>
      <c r="Z28" s="44" t="str">
        <f t="shared" si="4"/>
        <v/>
      </c>
      <c r="AA28" s="44"/>
      <c r="AB28" s="27"/>
      <c r="AC28" s="44" t="str">
        <f t="shared" si="5"/>
        <v/>
      </c>
      <c r="AD28" s="24"/>
      <c r="AE28" s="44" t="str">
        <f t="shared" si="6"/>
        <v/>
      </c>
      <c r="AH28" s="27"/>
      <c r="AI28" s="24"/>
      <c r="AJ28" s="27">
        <v>230</v>
      </c>
      <c r="AK28" s="24"/>
      <c r="AL28" s="27">
        <v>230</v>
      </c>
      <c r="AM28" s="24"/>
      <c r="AN28" s="27"/>
      <c r="AO28" s="24"/>
    </row>
    <row r="29" spans="2:41" ht="15" customHeight="1" x14ac:dyDescent="0.2">
      <c r="B29" s="7"/>
      <c r="C29" s="7" t="s">
        <v>28</v>
      </c>
      <c r="D29" s="10"/>
      <c r="E29" s="10"/>
      <c r="F29" s="18">
        <v>90</v>
      </c>
      <c r="G29" s="18"/>
      <c r="H29" s="7"/>
      <c r="I29" s="21"/>
      <c r="J29" s="7"/>
      <c r="K29" s="27"/>
      <c r="L29" s="44" t="str">
        <f t="shared" si="7"/>
        <v/>
      </c>
      <c r="M29" s="29"/>
      <c r="N29" s="7"/>
      <c r="O29" s="24"/>
      <c r="P29" s="44" t="str">
        <f t="shared" si="0"/>
        <v/>
      </c>
      <c r="Q29" s="44"/>
      <c r="R29" s="27"/>
      <c r="S29" s="44" t="str">
        <f t="shared" si="1"/>
        <v/>
      </c>
      <c r="T29" s="24"/>
      <c r="U29" s="44" t="str">
        <f t="shared" si="2"/>
        <v/>
      </c>
      <c r="V29" s="8"/>
      <c r="W29" s="27"/>
      <c r="X29" s="44" t="str">
        <f t="shared" si="3"/>
        <v/>
      </c>
      <c r="Y29" s="24"/>
      <c r="Z29" s="44" t="str">
        <f t="shared" si="4"/>
        <v/>
      </c>
      <c r="AA29" s="44"/>
      <c r="AB29" s="27"/>
      <c r="AC29" s="44" t="str">
        <f t="shared" si="5"/>
        <v/>
      </c>
      <c r="AD29" s="24"/>
      <c r="AE29" s="44" t="str">
        <f t="shared" si="6"/>
        <v/>
      </c>
      <c r="AH29" s="27"/>
      <c r="AI29" s="24"/>
      <c r="AJ29" s="27">
        <v>90</v>
      </c>
      <c r="AK29" s="24"/>
      <c r="AL29" s="27">
        <v>90</v>
      </c>
      <c r="AM29" s="24"/>
      <c r="AN29" s="27"/>
      <c r="AO29" s="24"/>
    </row>
    <row r="30" spans="2:41" ht="15" customHeight="1" x14ac:dyDescent="0.2">
      <c r="B30" s="7"/>
      <c r="C30" s="7" t="s">
        <v>14</v>
      </c>
      <c r="D30" s="10"/>
      <c r="E30" s="10"/>
      <c r="F30" s="10"/>
      <c r="G30" s="18"/>
      <c r="H30" s="7"/>
      <c r="I30" s="21"/>
      <c r="J30" s="7"/>
      <c r="K30" s="27"/>
      <c r="L30" s="44" t="str">
        <f t="shared" si="7"/>
        <v/>
      </c>
      <c r="M30" s="30"/>
      <c r="N30" s="7"/>
      <c r="O30" s="24"/>
      <c r="P30" s="44" t="str">
        <f t="shared" si="0"/>
        <v/>
      </c>
      <c r="Q30" s="44"/>
      <c r="R30" s="27"/>
      <c r="S30" s="44" t="str">
        <f t="shared" si="1"/>
        <v/>
      </c>
      <c r="T30" s="24"/>
      <c r="U30" s="44" t="str">
        <f t="shared" si="2"/>
        <v/>
      </c>
      <c r="V30" s="8"/>
      <c r="W30" s="27"/>
      <c r="X30" s="44" t="str">
        <f t="shared" si="3"/>
        <v/>
      </c>
      <c r="Y30" s="24"/>
      <c r="Z30" s="44" t="str">
        <f t="shared" si="4"/>
        <v/>
      </c>
      <c r="AA30" s="44"/>
      <c r="AB30" s="27"/>
      <c r="AC30" s="44" t="str">
        <f t="shared" si="5"/>
        <v/>
      </c>
      <c r="AD30" s="24"/>
      <c r="AE30" s="44" t="str">
        <f t="shared" si="6"/>
        <v/>
      </c>
      <c r="AH30" s="27">
        <v>600</v>
      </c>
      <c r="AI30" s="24"/>
      <c r="AJ30" s="27">
        <v>600</v>
      </c>
      <c r="AK30" s="24"/>
      <c r="AL30" s="27">
        <v>600</v>
      </c>
      <c r="AM30" s="24"/>
      <c r="AN30" s="27"/>
      <c r="AO30" s="24"/>
    </row>
    <row r="31" spans="2:41" ht="15" customHeight="1" thickBot="1" x14ac:dyDescent="0.25">
      <c r="B31" s="7"/>
      <c r="C31" s="7"/>
      <c r="D31" s="10"/>
      <c r="E31" s="10"/>
      <c r="F31" s="20">
        <f>SUM(F11:F30)</f>
        <v>15420</v>
      </c>
      <c r="G31" s="20">
        <f>SUM(G11:G30)</f>
        <v>15420</v>
      </c>
      <c r="H31" s="16"/>
      <c r="I31" s="16"/>
      <c r="J31" s="16"/>
      <c r="K31" s="28"/>
      <c r="L31" s="46" t="str">
        <f>IF(K31&lt;&gt;0,IF(K31=AH31,"","*"),"")</f>
        <v/>
      </c>
      <c r="M31" s="16"/>
      <c r="N31" s="16"/>
      <c r="O31" s="28"/>
      <c r="P31" s="46" t="str">
        <f t="shared" si="0"/>
        <v/>
      </c>
      <c r="Q31" s="48"/>
      <c r="R31" s="28"/>
      <c r="S31" s="46" t="str">
        <f t="shared" si="1"/>
        <v/>
      </c>
      <c r="T31" s="28"/>
      <c r="U31" s="46" t="str">
        <f t="shared" si="2"/>
        <v/>
      </c>
      <c r="V31" s="39"/>
      <c r="W31" s="36"/>
      <c r="X31" s="45" t="str">
        <f t="shared" si="3"/>
        <v/>
      </c>
      <c r="Y31" s="40"/>
      <c r="Z31" s="45" t="str">
        <f t="shared" si="4"/>
        <v/>
      </c>
      <c r="AA31" s="47"/>
      <c r="AB31" s="36"/>
      <c r="AC31" s="45" t="str">
        <f t="shared" si="5"/>
        <v/>
      </c>
      <c r="AD31" s="40"/>
      <c r="AE31" s="44" t="str">
        <f t="shared" si="6"/>
        <v/>
      </c>
      <c r="AH31" s="28">
        <f t="shared" ref="AH31:AO31" si="8">SUM(AH11:AH30)</f>
        <v>2145</v>
      </c>
      <c r="AI31" s="28">
        <f t="shared" si="8"/>
        <v>2145</v>
      </c>
      <c r="AJ31" s="28">
        <f t="shared" si="8"/>
        <v>16370</v>
      </c>
      <c r="AK31" s="28">
        <f t="shared" si="8"/>
        <v>16370</v>
      </c>
      <c r="AL31" s="36">
        <f t="shared" si="8"/>
        <v>5390</v>
      </c>
      <c r="AM31" s="40">
        <f t="shared" si="8"/>
        <v>6200</v>
      </c>
      <c r="AN31" s="36">
        <f t="shared" si="8"/>
        <v>10980</v>
      </c>
      <c r="AO31" s="40">
        <f t="shared" si="8"/>
        <v>10170</v>
      </c>
    </row>
    <row r="32" spans="2:41" ht="15" customHeight="1" thickTop="1" x14ac:dyDescent="0.2">
      <c r="B32" s="7"/>
      <c r="C32" s="7" t="s">
        <v>29</v>
      </c>
      <c r="D32" s="10"/>
      <c r="E32" s="10"/>
      <c r="F32" s="31"/>
      <c r="G32" s="31"/>
      <c r="H32" s="32"/>
      <c r="I32" s="32"/>
      <c r="J32" s="32"/>
      <c r="K32" s="7"/>
      <c r="L32" s="34"/>
      <c r="M32" s="32"/>
      <c r="N32" s="32"/>
      <c r="O32" s="7"/>
      <c r="P32" s="34"/>
      <c r="Q32" s="32"/>
      <c r="R32" s="31"/>
      <c r="S32" s="31"/>
      <c r="T32" s="31"/>
      <c r="U32" s="7"/>
      <c r="V32" s="7"/>
      <c r="W32" s="37"/>
      <c r="X32" s="44" t="str">
        <f t="shared" si="3"/>
        <v/>
      </c>
      <c r="Y32" s="37"/>
      <c r="Z32" s="44" t="str">
        <f t="shared" si="4"/>
        <v/>
      </c>
      <c r="AA32" s="44"/>
      <c r="AB32" s="37"/>
      <c r="AC32" s="44" t="str">
        <f t="shared" si="5"/>
        <v/>
      </c>
      <c r="AD32" s="37"/>
      <c r="AE32" s="44" t="str">
        <f t="shared" si="6"/>
        <v/>
      </c>
      <c r="AH32" s="33"/>
      <c r="AI32" s="33"/>
      <c r="AL32" s="37">
        <f>AM31-AL31</f>
        <v>810</v>
      </c>
      <c r="AM32" s="37"/>
      <c r="AN32" s="37"/>
      <c r="AO32" s="37">
        <f>AN31-AO31</f>
        <v>810</v>
      </c>
    </row>
    <row r="33" spans="2:41" ht="15" customHeight="1" thickBot="1" x14ac:dyDescent="0.25">
      <c r="B33" s="7"/>
      <c r="C33" s="7"/>
      <c r="D33" s="10"/>
      <c r="E33" s="10"/>
      <c r="F33" s="10"/>
      <c r="G33" s="14"/>
      <c r="H33" s="7"/>
      <c r="I33" s="7"/>
      <c r="J33" s="7"/>
      <c r="K33" s="7"/>
      <c r="L33" s="7"/>
      <c r="M33" s="7"/>
      <c r="N33" s="7"/>
      <c r="O33" s="7"/>
      <c r="P33" s="7"/>
      <c r="Q33" s="7"/>
      <c r="R33" s="10"/>
      <c r="S33" s="10"/>
      <c r="T33" s="14"/>
      <c r="U33" s="7"/>
      <c r="V33" s="7"/>
      <c r="W33" s="35"/>
      <c r="X33" s="46" t="str">
        <f t="shared" si="3"/>
        <v/>
      </c>
      <c r="Y33" s="35"/>
      <c r="Z33" s="46" t="str">
        <f t="shared" si="4"/>
        <v/>
      </c>
      <c r="AA33" s="48"/>
      <c r="AB33" s="35"/>
      <c r="AC33" s="46" t="str">
        <f t="shared" si="5"/>
        <v/>
      </c>
      <c r="AD33" s="35"/>
      <c r="AE33" s="44" t="str">
        <f t="shared" si="6"/>
        <v/>
      </c>
      <c r="AL33" s="35">
        <f>AL31+AL32</f>
        <v>6200</v>
      </c>
      <c r="AM33" s="35">
        <v>6200</v>
      </c>
      <c r="AN33" s="35">
        <f>AN31+AN32</f>
        <v>10980</v>
      </c>
      <c r="AO33" s="35">
        <f>AO31+AO32</f>
        <v>10980</v>
      </c>
    </row>
    <row r="34" spans="2:41" ht="13.5" thickTop="1" x14ac:dyDescent="0.2">
      <c r="B34" s="7"/>
      <c r="C34" s="7"/>
      <c r="D34" s="10"/>
      <c r="E34" s="10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2:41" x14ac:dyDescent="0.2">
      <c r="U35" s="38"/>
    </row>
  </sheetData>
  <sheetProtection password="BAAF" sheet="1" objects="1" scenarios="1"/>
  <mergeCells count="12">
    <mergeCell ref="L1:R1"/>
    <mergeCell ref="F9:G9"/>
    <mergeCell ref="I9:P9"/>
    <mergeCell ref="I10:K10"/>
    <mergeCell ref="M10:O10"/>
    <mergeCell ref="R9:U9"/>
    <mergeCell ref="C10:D10"/>
    <mergeCell ref="W9:Y9"/>
    <mergeCell ref="AB9:AD9"/>
    <mergeCell ref="B6:AE6"/>
    <mergeCell ref="B7:AE7"/>
    <mergeCell ref="B8:AE8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5-14A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Updated for 22e by Mark Sears</dc:creator>
  <cp:lastModifiedBy>Joy Young</cp:lastModifiedBy>
  <cp:lastPrinted>2013-01-24T08:53:34Z</cp:lastPrinted>
  <dcterms:created xsi:type="dcterms:W3CDTF">2001-11-25T18:14:35Z</dcterms:created>
  <dcterms:modified xsi:type="dcterms:W3CDTF">2019-09-19T17:19:01Z</dcterms:modified>
</cp:coreProperties>
</file>