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/>
  </bookViews>
  <sheets>
    <sheet name="P8-4" sheetId="1" r:id="rId1"/>
    <sheet name="Solution" sheetId="2" state="hidden" r:id="rId2"/>
  </sheets>
  <calcPr calcId="162913"/>
</workbook>
</file>

<file path=xl/calcChain.xml><?xml version="1.0" encoding="utf-8"?>
<calcChain xmlns="http://schemas.openxmlformats.org/spreadsheetml/2006/main">
  <c r="E22" i="1" l="1"/>
  <c r="E19" i="1"/>
  <c r="F22" i="2"/>
  <c r="I28" i="1"/>
  <c r="I12" i="1"/>
  <c r="I16" i="1"/>
  <c r="J28" i="2"/>
  <c r="F18" i="2"/>
  <c r="F19" i="2" s="1"/>
  <c r="J12" i="2"/>
</calcChain>
</file>

<file path=xl/sharedStrings.xml><?xml version="1.0" encoding="utf-8"?>
<sst xmlns="http://schemas.openxmlformats.org/spreadsheetml/2006/main" count="56" uniqueCount="34">
  <si>
    <t>Purchases (less $6,000 in transit)</t>
  </si>
  <si>
    <t>Cost of goods available for sale and on hand</t>
  </si>
  <si>
    <t>Sales</t>
  </si>
  <si>
    <t>Invenory lost in the fire:</t>
  </si>
  <si>
    <t>Cost of goods salvaged</t>
  </si>
  <si>
    <t>Inventory lost</t>
  </si>
  <si>
    <t>=</t>
  </si>
  <si>
    <t>x</t>
  </si>
  <si>
    <t>Name:</t>
  </si>
  <si>
    <t>Less: Sales returns</t>
  </si>
  <si>
    <t xml:space="preserve"> Freight-In</t>
  </si>
  <si>
    <t>Cost of goods sold</t>
  </si>
  <si>
    <t>SOLUTION</t>
  </si>
  <si>
    <t>The gross profit method assumes that the gross profit percentage from the previous</t>
  </si>
  <si>
    <t>period(s) is applicable to the current period. Using this percentage assumes that there</t>
  </si>
  <si>
    <t>has not been any change in the relationship between gross profit and net sales, due to,</t>
  </si>
  <si>
    <t>for example, cost or productivity changes. Also, if the company uses a single gross profit</t>
  </si>
  <si>
    <t>percentage, it is assuming that inventories across departments are held in the same</t>
  </si>
  <si>
    <t>proportion.</t>
  </si>
  <si>
    <t>When a company uses the periodic inventory method, it is estimating the ending inventory 
and cost of goods sold in its interim financial reports (unless it took a physical inventory). 
Therefore, you might be concerned about the accuracy of the reported amounts.</t>
  </si>
  <si>
    <t>P8-4</t>
  </si>
  <si>
    <t xml:space="preserve">1. </t>
  </si>
  <si>
    <t xml:space="preserve">2. </t>
  </si>
  <si>
    <t>Complete the schedules below by filling in the green-shaded cells.</t>
  </si>
  <si>
    <t>An asterisk (*) will appear before an incorrect amount in select answer cells.</t>
  </si>
  <si>
    <t xml:space="preserve">Descriptions will not be graded. </t>
  </si>
  <si>
    <t>Inventory, July 1, 2019</t>
  </si>
  <si>
    <t>Less: Purchases returns</t>
  </si>
  <si>
    <t>Purchase discounts taken</t>
  </si>
  <si>
    <t>Net sales</t>
  </si>
  <si>
    <t>Less: Cost of goods sold</t>
  </si>
  <si>
    <t>Enter your answer in the green-shaded cells. Essay answers will not be graded.</t>
  </si>
  <si>
    <t xml:space="preserve">If a company discloses that it uses a periodic inventory system, what concerns might you </t>
  </si>
  <si>
    <t>have about its interim financial statements?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</si>
</sst>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 applyAlignment="1">
      <alignment horizontal="right"/>
    </xf>
    <xf numFmtId="0" fontId="6" fillId="0" borderId="0" xfId="0" applyFont="1"/>
    <xf numFmtId="0" fontId="6" fillId="5" borderId="0" xfId="0" applyFont="1" applyFill="1"/>
    <xf numFmtId="0" fontId="9" fillId="2" borderId="0" xfId="0" applyFont="1" applyFill="1"/>
    <xf numFmtId="165" fontId="5" fillId="4" borderId="0" xfId="2" applyNumberFormat="1" applyFont="1" applyFill="1" applyProtection="1">
      <protection locked="0"/>
    </xf>
    <xf numFmtId="165" fontId="5" fillId="4" borderId="1" xfId="2" applyNumberFormat="1" applyFont="1" applyFill="1" applyBorder="1" applyProtection="1">
      <protection locked="0"/>
    </xf>
    <xf numFmtId="42" fontId="5" fillId="4" borderId="0" xfId="0" applyNumberFormat="1" applyFont="1" applyFill="1" applyProtection="1">
      <protection locked="0"/>
    </xf>
    <xf numFmtId="42" fontId="5" fillId="4" borderId="1" xfId="0" applyNumberFormat="1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42" fontId="5" fillId="4" borderId="2" xfId="0" applyNumberFormat="1" applyFont="1" applyFill="1" applyBorder="1" applyProtection="1">
      <protection locked="0"/>
    </xf>
    <xf numFmtId="164" fontId="5" fillId="4" borderId="0" xfId="1" applyNumberFormat="1" applyFont="1" applyFill="1" applyProtection="1">
      <protection locked="0"/>
    </xf>
    <xf numFmtId="164" fontId="5" fillId="4" borderId="3" xfId="1" applyNumberFormat="1" applyFont="1" applyFill="1" applyBorder="1" applyProtection="1">
      <protection locked="0"/>
    </xf>
    <xf numFmtId="42" fontId="5" fillId="4" borderId="0" xfId="1" applyNumberFormat="1" applyFont="1" applyFill="1" applyProtection="1">
      <protection locked="0"/>
    </xf>
    <xf numFmtId="42" fontId="5" fillId="4" borderId="2" xfId="1" applyNumberFormat="1" applyFont="1" applyFill="1" applyBorder="1" applyProtection="1">
      <protection locked="0"/>
    </xf>
    <xf numFmtId="0" fontId="9" fillId="2" borderId="0" xfId="0" applyFont="1" applyFill="1" applyProtection="1">
      <protection hidden="1"/>
    </xf>
    <xf numFmtId="0" fontId="4" fillId="0" borderId="0" xfId="0" applyFont="1" applyProtection="1"/>
    <xf numFmtId="0" fontId="5" fillId="0" borderId="0" xfId="0" applyFont="1" applyProtection="1"/>
    <xf numFmtId="0" fontId="2" fillId="4" borderId="0" xfId="0" applyFont="1" applyFill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42" fontId="5" fillId="4" borderId="0" xfId="0" applyNumberFormat="1" applyFont="1" applyFill="1" applyProtection="1"/>
    <xf numFmtId="164" fontId="5" fillId="4" borderId="0" xfId="1" applyNumberFormat="1" applyFont="1" applyFill="1" applyProtection="1"/>
    <xf numFmtId="164" fontId="5" fillId="4" borderId="3" xfId="1" applyNumberFormat="1" applyFont="1" applyFill="1" applyBorder="1" applyProtection="1"/>
    <xf numFmtId="42" fontId="5" fillId="4" borderId="2" xfId="0" applyNumberFormat="1" applyFont="1" applyFill="1" applyBorder="1" applyProtection="1"/>
    <xf numFmtId="0" fontId="5" fillId="4" borderId="0" xfId="0" applyFont="1" applyFill="1" applyProtection="1"/>
    <xf numFmtId="42" fontId="5" fillId="4" borderId="0" xfId="1" applyNumberFormat="1" applyFont="1" applyFill="1" applyProtection="1"/>
    <xf numFmtId="42" fontId="5" fillId="4" borderId="2" xfId="1" applyNumberFormat="1" applyFont="1" applyFill="1" applyBorder="1" applyProtection="1"/>
    <xf numFmtId="165" fontId="5" fillId="4" borderId="0" xfId="2" applyNumberFormat="1" applyFont="1" applyFill="1" applyProtection="1"/>
    <xf numFmtId="165" fontId="5" fillId="4" borderId="1" xfId="2" applyNumberFormat="1" applyFont="1" applyFill="1" applyBorder="1" applyProtection="1"/>
    <xf numFmtId="42" fontId="5" fillId="4" borderId="1" xfId="0" applyNumberFormat="1" applyFont="1" applyFill="1" applyBorder="1" applyProtection="1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 applyProtection="1"/>
    <xf numFmtId="0" fontId="5" fillId="0" borderId="0" xfId="0" applyFont="1" applyFill="1" applyProtection="1"/>
    <xf numFmtId="0" fontId="7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Fill="1" applyProtection="1"/>
    <xf numFmtId="0" fontId="6" fillId="0" borderId="0" xfId="0" quotePrefix="1" applyFont="1" applyAlignment="1">
      <alignment horizontal="center"/>
    </xf>
    <xf numFmtId="0" fontId="7" fillId="3" borderId="0" xfId="0" applyFont="1" applyFill="1" applyAlignment="1" applyProtection="1">
      <alignment horizontal="center"/>
    </xf>
    <xf numFmtId="41" fontId="5" fillId="4" borderId="0" xfId="1" applyNumberFormat="1" applyFont="1" applyFill="1" applyProtection="1"/>
    <xf numFmtId="0" fontId="6" fillId="0" borderId="0" xfId="0" applyFont="1" applyProtection="1"/>
    <xf numFmtId="0" fontId="2" fillId="2" borderId="0" xfId="0" applyFont="1" applyFill="1" applyProtection="1"/>
    <xf numFmtId="0" fontId="11" fillId="2" borderId="0" xfId="0" applyFont="1" applyFill="1" applyProtection="1"/>
    <xf numFmtId="0" fontId="3" fillId="2" borderId="0" xfId="0" applyFont="1" applyFill="1" applyProtection="1"/>
    <xf numFmtId="41" fontId="5" fillId="4" borderId="0" xfId="1" applyNumberFormat="1" applyFont="1" applyFill="1" applyProtection="1">
      <protection locked="0"/>
    </xf>
    <xf numFmtId="0" fontId="7" fillId="3" borderId="0" xfId="0" applyFont="1" applyFill="1" applyAlignment="1">
      <alignment horizontal="center"/>
    </xf>
    <xf numFmtId="0" fontId="2" fillId="4" borderId="0" xfId="0" applyFont="1" applyFill="1" applyBorder="1" applyAlignment="1" applyProtection="1">
      <alignment vertical="top" wrapText="1"/>
    </xf>
    <xf numFmtId="0" fontId="8" fillId="4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5" fillId="4" borderId="0" xfId="0" applyFont="1" applyFill="1" applyAlignment="1" applyProtection="1">
      <alignment horizontal="left"/>
      <protection locked="0"/>
    </xf>
    <xf numFmtId="0" fontId="5" fillId="4" borderId="0" xfId="0" applyFont="1" applyFill="1" applyAlignment="1" applyProtection="1">
      <protection locked="0"/>
    </xf>
    <xf numFmtId="0" fontId="5" fillId="4" borderId="0" xfId="0" applyFont="1" applyFill="1" applyAlignment="1" applyProtection="1">
      <alignment horizontal="left"/>
    </xf>
    <xf numFmtId="0" fontId="2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/>
    </xf>
    <xf numFmtId="0" fontId="5" fillId="4" borderId="0" xfId="0" applyFont="1" applyFill="1" applyAlignment="1" applyProtection="1">
      <alignment horizontal="left" indent="3"/>
    </xf>
    <xf numFmtId="0" fontId="5" fillId="4" borderId="0" xfId="0" applyFont="1" applyFill="1" applyAlignment="1" applyProtection="1">
      <alignment horizontal="left" indent="4"/>
    </xf>
    <xf numFmtId="0" fontId="5" fillId="4" borderId="0" xfId="0" applyFont="1" applyFill="1" applyAlignment="1" applyProtection="1">
      <alignment horizontal="left" indent="7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workbookViewId="0">
      <selection activeCell="N1" sqref="N1:P1"/>
    </sheetView>
  </sheetViews>
  <sheetFormatPr defaultRowHeight="12.75" x14ac:dyDescent="0.2"/>
  <cols>
    <col min="1" max="1" width="3.5703125" style="2" customWidth="1"/>
    <col min="2" max="2" width="5.85546875" style="2" customWidth="1"/>
    <col min="3" max="3" width="13.42578125" style="2" customWidth="1"/>
    <col min="4" max="4" width="13" style="2" customWidth="1"/>
    <col min="5" max="5" width="2.42578125" style="2" customWidth="1"/>
    <col min="6" max="6" width="12.28515625" style="2" customWidth="1"/>
    <col min="7" max="7" width="2.140625" style="2" customWidth="1"/>
    <col min="8" max="8" width="4.140625" style="2" customWidth="1"/>
    <col min="9" max="9" width="3" style="2" customWidth="1"/>
    <col min="10" max="10" width="12.28515625" style="2" bestFit="1" customWidth="1"/>
    <col min="11" max="11" width="9.140625" style="2"/>
    <col min="12" max="12" width="3.7109375" style="2" customWidth="1"/>
    <col min="13" max="13" width="9.140625" style="2"/>
    <col min="14" max="14" width="7.85546875" style="2" customWidth="1"/>
    <col min="15" max="15" width="9.140625" style="2"/>
    <col min="16" max="16" width="5.7109375" style="2" customWidth="1"/>
    <col min="17" max="16384" width="9.140625" style="2"/>
  </cols>
  <sheetData>
    <row r="1" spans="1:16" ht="15" x14ac:dyDescent="0.25">
      <c r="A1" s="1" t="s">
        <v>20</v>
      </c>
      <c r="M1" s="54" t="s">
        <v>8</v>
      </c>
      <c r="N1" s="56"/>
      <c r="O1" s="57"/>
      <c r="P1" s="57"/>
    </row>
    <row r="2" spans="1:16" s="37" customFormat="1" x14ac:dyDescent="0.2">
      <c r="A2" s="36"/>
      <c r="M2" s="38"/>
      <c r="N2" s="39"/>
      <c r="O2" s="2"/>
      <c r="P2" s="40"/>
    </row>
    <row r="3" spans="1:16" x14ac:dyDescent="0.2">
      <c r="A3" s="46" t="s">
        <v>21</v>
      </c>
      <c r="B3" s="6" t="s">
        <v>23</v>
      </c>
    </row>
    <row r="4" spans="1:16" x14ac:dyDescent="0.2">
      <c r="A4" s="21"/>
      <c r="B4" s="7" t="s">
        <v>24</v>
      </c>
    </row>
    <row r="5" spans="1:16" x14ac:dyDescent="0.2">
      <c r="A5" s="21"/>
      <c r="B5" s="7" t="s">
        <v>25</v>
      </c>
    </row>
    <row r="6" spans="1:16" x14ac:dyDescent="0.2"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x14ac:dyDescent="0.2">
      <c r="A7" s="4"/>
      <c r="B7" s="5"/>
      <c r="C7" s="60"/>
      <c r="D7" s="60"/>
      <c r="E7" s="60"/>
      <c r="F7" s="60"/>
      <c r="G7" s="60"/>
      <c r="H7" s="3"/>
      <c r="I7" s="19"/>
      <c r="J7" s="11"/>
      <c r="K7" s="3"/>
    </row>
    <row r="8" spans="1:16" x14ac:dyDescent="0.2">
      <c r="B8" s="3"/>
      <c r="C8" s="60"/>
      <c r="D8" s="60"/>
      <c r="E8" s="60"/>
      <c r="F8" s="60"/>
      <c r="G8" s="60"/>
      <c r="H8" s="3"/>
      <c r="I8" s="19"/>
      <c r="J8" s="15"/>
      <c r="K8" s="3"/>
    </row>
    <row r="9" spans="1:16" x14ac:dyDescent="0.2">
      <c r="B9" s="3"/>
      <c r="C9" s="60"/>
      <c r="D9" s="60"/>
      <c r="E9" s="60"/>
      <c r="F9" s="60"/>
      <c r="G9" s="60"/>
      <c r="H9" s="3"/>
      <c r="I9" s="19"/>
      <c r="J9" s="53"/>
      <c r="K9" s="3"/>
    </row>
    <row r="10" spans="1:16" x14ac:dyDescent="0.2">
      <c r="B10" s="3"/>
      <c r="C10" s="60"/>
      <c r="D10" s="60"/>
      <c r="E10" s="60"/>
      <c r="F10" s="60"/>
      <c r="G10" s="60"/>
      <c r="H10" s="3"/>
      <c r="I10" s="19"/>
      <c r="J10" s="53"/>
      <c r="K10" s="3"/>
    </row>
    <row r="11" spans="1:16" x14ac:dyDescent="0.2">
      <c r="B11" s="3"/>
      <c r="C11" s="60"/>
      <c r="D11" s="60"/>
      <c r="E11" s="60"/>
      <c r="F11" s="60"/>
      <c r="G11" s="60"/>
      <c r="H11" s="3"/>
      <c r="I11" s="19"/>
      <c r="J11" s="16"/>
      <c r="K11" s="3"/>
    </row>
    <row r="12" spans="1:16" ht="13.5" thickBot="1" x14ac:dyDescent="0.25">
      <c r="B12" s="3"/>
      <c r="C12" s="3" t="s">
        <v>1</v>
      </c>
      <c r="D12" s="3"/>
      <c r="E12" s="3"/>
      <c r="F12" s="3"/>
      <c r="G12" s="3"/>
      <c r="H12" s="3"/>
      <c r="I12" s="19" t="str">
        <f>IF(J12&lt;&gt;0,IF(J12=Solution!J12,"","*"),"")</f>
        <v/>
      </c>
      <c r="J12" s="14"/>
      <c r="K12" s="3"/>
    </row>
    <row r="13" spans="1:16" ht="13.5" thickTop="1" x14ac:dyDescent="0.2">
      <c r="B13" s="3"/>
      <c r="C13" s="3"/>
      <c r="D13" s="3"/>
      <c r="E13" s="3"/>
      <c r="F13" s="3"/>
      <c r="G13" s="3"/>
      <c r="H13" s="3"/>
      <c r="I13" s="19"/>
      <c r="J13" s="3"/>
      <c r="K13" s="3"/>
    </row>
    <row r="14" spans="1:16" x14ac:dyDescent="0.2">
      <c r="B14" s="3"/>
      <c r="C14" s="60"/>
      <c r="D14" s="60"/>
      <c r="E14" s="60"/>
      <c r="F14" s="60"/>
      <c r="G14" s="60"/>
      <c r="H14" s="3"/>
      <c r="I14" s="19"/>
      <c r="J14" s="17"/>
      <c r="K14" s="3"/>
    </row>
    <row r="15" spans="1:16" x14ac:dyDescent="0.2">
      <c r="B15" s="3"/>
      <c r="C15" s="60"/>
      <c r="D15" s="60"/>
      <c r="E15" s="60"/>
      <c r="F15" s="60"/>
      <c r="G15" s="60"/>
      <c r="H15" s="3"/>
      <c r="I15" s="19"/>
      <c r="J15" s="53"/>
      <c r="K15" s="3"/>
    </row>
    <row r="16" spans="1:16" ht="13.5" thickBot="1" x14ac:dyDescent="0.25">
      <c r="B16" s="3"/>
      <c r="C16" s="60"/>
      <c r="D16" s="60"/>
      <c r="E16" s="60"/>
      <c r="F16" s="60"/>
      <c r="G16" s="60"/>
      <c r="H16" s="3"/>
      <c r="I16" s="19" t="str">
        <f>IF(J16&lt;&gt;0,IF(J16=Solution!J16,"","*"),"")</f>
        <v/>
      </c>
      <c r="J16" s="18"/>
      <c r="K16" s="3"/>
    </row>
    <row r="17" spans="1:15" ht="13.5" thickTop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5" x14ac:dyDescent="0.2">
      <c r="B18" s="3"/>
      <c r="C18" s="3" t="s">
        <v>11</v>
      </c>
      <c r="D18" s="3"/>
      <c r="E18" s="3" t="s">
        <v>6</v>
      </c>
      <c r="F18" s="9"/>
      <c r="G18" s="3" t="s">
        <v>7</v>
      </c>
      <c r="H18" s="13"/>
      <c r="I18" s="3"/>
      <c r="J18" s="3"/>
      <c r="K18" s="3"/>
    </row>
    <row r="19" spans="1:15" ht="13.5" thickBot="1" x14ac:dyDescent="0.25">
      <c r="B19" s="3"/>
      <c r="C19" s="3"/>
      <c r="D19" s="3"/>
      <c r="E19" s="19" t="str">
        <f>IF(F19&lt;&gt;0,IF(F19=Solution!F19,"","*"),"")</f>
        <v/>
      </c>
      <c r="F19" s="10"/>
      <c r="G19" s="3"/>
      <c r="H19" s="3"/>
      <c r="I19" s="3"/>
      <c r="J19" s="3"/>
      <c r="K19" s="3"/>
    </row>
    <row r="20" spans="1:15" ht="13.5" thickTop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5" x14ac:dyDescent="0.2">
      <c r="B21" s="3"/>
      <c r="C21" s="3" t="s">
        <v>4</v>
      </c>
      <c r="D21" s="3"/>
      <c r="E21" s="3" t="s">
        <v>6</v>
      </c>
      <c r="F21" s="11"/>
      <c r="G21" s="3" t="s">
        <v>7</v>
      </c>
      <c r="H21" s="13"/>
      <c r="I21" s="3"/>
      <c r="J21" s="3"/>
      <c r="K21" s="3"/>
    </row>
    <row r="22" spans="1:15" ht="13.5" thickBot="1" x14ac:dyDescent="0.25">
      <c r="B22" s="3"/>
      <c r="C22" s="3"/>
      <c r="D22" s="3"/>
      <c r="E22" s="19" t="str">
        <f>IF(F22&lt;&gt;0,IF(F22=Solution!F22,"","*"),"")</f>
        <v/>
      </c>
      <c r="F22" s="12"/>
      <c r="G22" s="3"/>
      <c r="H22" s="3"/>
      <c r="I22" s="3"/>
      <c r="J22" s="3"/>
      <c r="K22" s="3"/>
    </row>
    <row r="23" spans="1:15" ht="13.5" thickTop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5" x14ac:dyDescent="0.2">
      <c r="B24" s="3"/>
      <c r="C24" s="60"/>
      <c r="D24" s="60"/>
      <c r="E24" s="60"/>
      <c r="F24" s="60"/>
      <c r="G24" s="60"/>
      <c r="H24" s="3"/>
      <c r="I24" s="3"/>
      <c r="J24" s="3"/>
      <c r="K24" s="3"/>
    </row>
    <row r="25" spans="1:15" x14ac:dyDescent="0.2">
      <c r="B25" s="3"/>
      <c r="C25" s="60"/>
      <c r="D25" s="60"/>
      <c r="E25" s="60"/>
      <c r="F25" s="60"/>
      <c r="G25" s="60"/>
      <c r="H25" s="3"/>
      <c r="I25" s="19"/>
      <c r="J25" s="11"/>
      <c r="K25" s="8"/>
    </row>
    <row r="26" spans="1:15" x14ac:dyDescent="0.2">
      <c r="B26" s="3"/>
      <c r="C26" s="60"/>
      <c r="D26" s="60"/>
      <c r="E26" s="60"/>
      <c r="F26" s="60"/>
      <c r="G26" s="60"/>
      <c r="H26" s="3"/>
      <c r="I26" s="19"/>
      <c r="J26" s="53"/>
      <c r="K26" s="3"/>
    </row>
    <row r="27" spans="1:15" x14ac:dyDescent="0.2">
      <c r="B27" s="3"/>
      <c r="C27" s="61"/>
      <c r="D27" s="61"/>
      <c r="E27" s="61"/>
      <c r="F27" s="61"/>
      <c r="G27" s="61"/>
      <c r="H27" s="3"/>
      <c r="I27" s="19"/>
      <c r="J27" s="53"/>
      <c r="K27" s="3"/>
    </row>
    <row r="28" spans="1:15" ht="13.5" thickBot="1" x14ac:dyDescent="0.25">
      <c r="B28" s="3"/>
      <c r="C28" s="3" t="s">
        <v>5</v>
      </c>
      <c r="D28" s="3"/>
      <c r="E28" s="3"/>
      <c r="F28" s="3"/>
      <c r="G28" s="3"/>
      <c r="H28" s="3"/>
      <c r="I28" s="19" t="str">
        <f>IF(J28&lt;&gt;0,IF(J28=Solution!J28,"","*"),"")</f>
        <v/>
      </c>
      <c r="J28" s="14"/>
      <c r="K28" s="3"/>
    </row>
    <row r="29" spans="1:15" ht="13.5" thickTop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5" x14ac:dyDescent="0.2">
      <c r="A30" s="4"/>
      <c r="B30" s="4"/>
    </row>
    <row r="31" spans="1:15" x14ac:dyDescent="0.2">
      <c r="A31" s="46" t="s">
        <v>22</v>
      </c>
      <c r="B31" s="49" t="s">
        <v>31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x14ac:dyDescent="0.2">
      <c r="A32" s="50"/>
      <c r="B32" s="51" t="s">
        <v>32</v>
      </c>
      <c r="C32" s="52"/>
      <c r="D32" s="52"/>
      <c r="E32" s="52"/>
      <c r="F32" s="50"/>
      <c r="G32" s="50"/>
      <c r="H32" s="50"/>
      <c r="I32" s="50"/>
      <c r="J32" s="50"/>
      <c r="K32" s="50"/>
      <c r="L32" s="23"/>
      <c r="M32" s="21"/>
      <c r="N32" s="21"/>
      <c r="O32" s="21"/>
    </row>
    <row r="33" spans="1:15" x14ac:dyDescent="0.2">
      <c r="A33" s="50"/>
      <c r="B33" s="51" t="s">
        <v>33</v>
      </c>
      <c r="C33" s="52"/>
      <c r="D33" s="52"/>
      <c r="E33" s="52"/>
      <c r="F33" s="50"/>
      <c r="G33" s="50"/>
      <c r="H33" s="50"/>
      <c r="I33" s="50"/>
      <c r="J33" s="50"/>
      <c r="K33" s="50"/>
      <c r="L33" s="23"/>
      <c r="M33" s="21"/>
      <c r="N33" s="21"/>
      <c r="O33" s="21"/>
    </row>
    <row r="34" spans="1:15" x14ac:dyDescent="0.2">
      <c r="A34" s="23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23"/>
      <c r="M34" s="21"/>
      <c r="N34" s="21"/>
      <c r="O34" s="21"/>
    </row>
    <row r="35" spans="1:15" x14ac:dyDescent="0.2">
      <c r="A35" s="23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23"/>
      <c r="M35" s="21"/>
      <c r="N35" s="21"/>
      <c r="O35" s="21"/>
    </row>
    <row r="36" spans="1:15" x14ac:dyDescent="0.2">
      <c r="A36" s="23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23"/>
      <c r="M36" s="21"/>
      <c r="N36" s="21"/>
      <c r="O36" s="21"/>
    </row>
    <row r="37" spans="1:15" x14ac:dyDescent="0.2">
      <c r="A37" s="23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23"/>
      <c r="M37" s="21"/>
      <c r="N37" s="21"/>
      <c r="O37" s="21"/>
    </row>
    <row r="38" spans="1:15" x14ac:dyDescent="0.2">
      <c r="A38" s="23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23"/>
      <c r="M38" s="21"/>
      <c r="N38" s="21"/>
      <c r="O38" s="21"/>
    </row>
    <row r="39" spans="1:15" x14ac:dyDescent="0.2">
      <c r="A39" s="23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23"/>
      <c r="M39" s="21"/>
      <c r="N39" s="21"/>
      <c r="O39" s="21"/>
    </row>
    <row r="40" spans="1:15" x14ac:dyDescent="0.2">
      <c r="A40" s="23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23"/>
      <c r="M40" s="21"/>
      <c r="N40" s="21"/>
      <c r="O40" s="21"/>
    </row>
    <row r="41" spans="1:15" x14ac:dyDescent="0.2">
      <c r="A41" s="23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23"/>
      <c r="M41" s="21"/>
      <c r="N41" s="21"/>
      <c r="O41" s="21"/>
    </row>
    <row r="42" spans="1:15" x14ac:dyDescent="0.2">
      <c r="A42" s="23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23"/>
      <c r="M42" s="21"/>
      <c r="N42" s="21"/>
      <c r="O42" s="21"/>
    </row>
    <row r="43" spans="1:15" x14ac:dyDescent="0.2">
      <c r="A43" s="23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23"/>
      <c r="M43" s="21"/>
      <c r="N43" s="21"/>
      <c r="O43" s="21"/>
    </row>
    <row r="44" spans="1:15" x14ac:dyDescent="0.2">
      <c r="A44" s="23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23"/>
    </row>
    <row r="45" spans="1:1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</sheetData>
  <sheetProtection password="D0CA" sheet="1" objects="1" scenarios="1"/>
  <mergeCells count="14">
    <mergeCell ref="N1:P1"/>
    <mergeCell ref="B34:K44"/>
    <mergeCell ref="C14:G14"/>
    <mergeCell ref="C7:G7"/>
    <mergeCell ref="C8:G8"/>
    <mergeCell ref="C9:G9"/>
    <mergeCell ref="C10:G10"/>
    <mergeCell ref="C11:G11"/>
    <mergeCell ref="C15:G15"/>
    <mergeCell ref="C27:G27"/>
    <mergeCell ref="C16:G16"/>
    <mergeCell ref="C24:G24"/>
    <mergeCell ref="C25:G25"/>
    <mergeCell ref="C26:G2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workbookViewId="0">
      <selection activeCell="N1" sqref="N1"/>
    </sheetView>
  </sheetViews>
  <sheetFormatPr defaultRowHeight="12.75" x14ac:dyDescent="0.2"/>
  <cols>
    <col min="1" max="1" width="3.5703125" style="21" customWidth="1"/>
    <col min="2" max="2" width="5.85546875" style="21" customWidth="1"/>
    <col min="3" max="3" width="13.42578125" style="21" customWidth="1"/>
    <col min="4" max="4" width="13" style="21" customWidth="1"/>
    <col min="5" max="5" width="2.42578125" style="21" customWidth="1"/>
    <col min="6" max="6" width="12.28515625" style="21" customWidth="1"/>
    <col min="7" max="7" width="2.140625" style="21" customWidth="1"/>
    <col min="8" max="8" width="4.140625" style="21" customWidth="1"/>
    <col min="9" max="9" width="3" style="21" customWidth="1"/>
    <col min="10" max="10" width="12.28515625" style="21" bestFit="1" customWidth="1"/>
    <col min="11" max="11" width="9.140625" style="21"/>
    <col min="12" max="12" width="3.7109375" style="21" customWidth="1"/>
    <col min="13" max="13" width="9.140625" style="21"/>
    <col min="14" max="14" width="7.85546875" style="21" customWidth="1"/>
    <col min="15" max="15" width="9.140625" style="21"/>
    <col min="16" max="16" width="5.7109375" style="21" customWidth="1"/>
    <col min="17" max="16384" width="9.140625" style="21"/>
  </cols>
  <sheetData>
    <row r="1" spans="1:16" x14ac:dyDescent="0.2">
      <c r="A1" s="20" t="s">
        <v>20</v>
      </c>
      <c r="M1" s="47" t="s">
        <v>8</v>
      </c>
      <c r="N1" s="22" t="s">
        <v>12</v>
      </c>
      <c r="O1" s="22"/>
      <c r="P1" s="22"/>
    </row>
    <row r="2" spans="1:16" s="42" customFormat="1" x14ac:dyDescent="0.2">
      <c r="A2" s="41"/>
      <c r="M2" s="43"/>
      <c r="N2" s="44"/>
      <c r="O2" s="45"/>
      <c r="P2" s="45"/>
    </row>
    <row r="3" spans="1:16" x14ac:dyDescent="0.2">
      <c r="A3" s="46" t="s">
        <v>21</v>
      </c>
      <c r="B3" s="6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6" x14ac:dyDescent="0.2">
      <c r="B4" s="7" t="s">
        <v>24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6" x14ac:dyDescent="0.2">
      <c r="B5" s="7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6" x14ac:dyDescent="0.2"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6" x14ac:dyDescent="0.2">
      <c r="A7" s="24"/>
      <c r="B7" s="25"/>
      <c r="C7" s="62" t="s">
        <v>26</v>
      </c>
      <c r="D7" s="62"/>
      <c r="E7" s="62"/>
      <c r="F7" s="62"/>
      <c r="G7" s="62"/>
      <c r="H7" s="23"/>
      <c r="I7" s="23"/>
      <c r="J7" s="26">
        <v>55300</v>
      </c>
      <c r="K7" s="23"/>
    </row>
    <row r="8" spans="1:16" x14ac:dyDescent="0.2">
      <c r="B8" s="23"/>
      <c r="C8" s="65" t="s">
        <v>0</v>
      </c>
      <c r="D8" s="65"/>
      <c r="E8" s="65"/>
      <c r="F8" s="65"/>
      <c r="G8" s="65"/>
      <c r="H8" s="23"/>
      <c r="I8" s="23"/>
      <c r="J8" s="27">
        <v>376100</v>
      </c>
      <c r="K8" s="23"/>
    </row>
    <row r="9" spans="1:16" x14ac:dyDescent="0.2">
      <c r="B9" s="23"/>
      <c r="C9" s="65" t="s">
        <v>27</v>
      </c>
      <c r="D9" s="65"/>
      <c r="E9" s="65"/>
      <c r="F9" s="65"/>
      <c r="G9" s="65"/>
      <c r="H9" s="23"/>
      <c r="I9" s="23"/>
      <c r="J9" s="48">
        <v>-10400</v>
      </c>
      <c r="K9" s="23"/>
    </row>
    <row r="10" spans="1:16" ht="12.75" customHeight="1" x14ac:dyDescent="0.2">
      <c r="B10" s="23"/>
      <c r="C10" s="67" t="s">
        <v>28</v>
      </c>
      <c r="D10" s="67"/>
      <c r="E10" s="67"/>
      <c r="F10" s="67"/>
      <c r="G10" s="67"/>
      <c r="H10" s="23"/>
      <c r="I10" s="23"/>
      <c r="J10" s="48">
        <v>-6800</v>
      </c>
      <c r="K10" s="23"/>
    </row>
    <row r="11" spans="1:16" x14ac:dyDescent="0.2">
      <c r="B11" s="23"/>
      <c r="C11" s="65" t="s">
        <v>10</v>
      </c>
      <c r="D11" s="65"/>
      <c r="E11" s="65"/>
      <c r="F11" s="65"/>
      <c r="G11" s="65"/>
      <c r="H11" s="23"/>
      <c r="I11" s="23"/>
      <c r="J11" s="28">
        <v>3500</v>
      </c>
      <c r="K11" s="23"/>
    </row>
    <row r="12" spans="1:16" ht="13.5" thickBot="1" x14ac:dyDescent="0.25">
      <c r="B12" s="23"/>
      <c r="C12" s="23" t="s">
        <v>1</v>
      </c>
      <c r="D12" s="23"/>
      <c r="E12" s="23"/>
      <c r="F12" s="23"/>
      <c r="G12" s="23"/>
      <c r="H12" s="23"/>
      <c r="I12" s="23"/>
      <c r="J12" s="29">
        <f>SUM(J7:J11)</f>
        <v>417700</v>
      </c>
      <c r="K12" s="23"/>
    </row>
    <row r="13" spans="1:16" ht="13.5" thickTop="1" x14ac:dyDescent="0.2"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6" x14ac:dyDescent="0.2">
      <c r="B14" s="23"/>
      <c r="C14" s="62" t="s">
        <v>2</v>
      </c>
      <c r="D14" s="62"/>
      <c r="E14" s="62"/>
      <c r="F14" s="62"/>
      <c r="G14" s="62"/>
      <c r="H14" s="23"/>
      <c r="I14" s="23"/>
      <c r="J14" s="31">
        <v>592000</v>
      </c>
      <c r="K14" s="23"/>
    </row>
    <row r="15" spans="1:16" x14ac:dyDescent="0.2">
      <c r="B15" s="23"/>
      <c r="C15" s="62" t="s">
        <v>9</v>
      </c>
      <c r="D15" s="62"/>
      <c r="E15" s="62"/>
      <c r="F15" s="62"/>
      <c r="G15" s="62"/>
      <c r="H15" s="23"/>
      <c r="I15" s="23"/>
      <c r="J15" s="48">
        <v>-6600</v>
      </c>
      <c r="K15" s="23"/>
    </row>
    <row r="16" spans="1:16" ht="13.5" thickBot="1" x14ac:dyDescent="0.25">
      <c r="B16" s="23"/>
      <c r="C16" s="62" t="s">
        <v>29</v>
      </c>
      <c r="D16" s="62"/>
      <c r="E16" s="62"/>
      <c r="F16" s="62"/>
      <c r="G16" s="62"/>
      <c r="H16" s="23"/>
      <c r="I16" s="23"/>
      <c r="J16" s="32">
        <v>585400</v>
      </c>
      <c r="K16" s="23"/>
    </row>
    <row r="17" spans="1:12" ht="13.5" thickTop="1" x14ac:dyDescent="0.2"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2" x14ac:dyDescent="0.2">
      <c r="B18" s="23"/>
      <c r="C18" s="23" t="s">
        <v>11</v>
      </c>
      <c r="D18" s="23"/>
      <c r="E18" s="23" t="s">
        <v>6</v>
      </c>
      <c r="F18" s="33">
        <f>J16</f>
        <v>585400</v>
      </c>
      <c r="G18" s="23" t="s">
        <v>7</v>
      </c>
      <c r="H18" s="30">
        <v>0.6</v>
      </c>
      <c r="I18" s="23"/>
      <c r="J18" s="23"/>
      <c r="K18" s="23"/>
    </row>
    <row r="19" spans="1:12" ht="13.5" thickBot="1" x14ac:dyDescent="0.25">
      <c r="B19" s="23"/>
      <c r="C19" s="23"/>
      <c r="D19" s="23"/>
      <c r="E19" s="23"/>
      <c r="F19" s="34">
        <f>F18*H18</f>
        <v>351240</v>
      </c>
      <c r="G19" s="23"/>
      <c r="H19" s="23"/>
      <c r="I19" s="23"/>
      <c r="J19" s="23"/>
      <c r="K19" s="23"/>
    </row>
    <row r="20" spans="1:12" ht="13.5" thickTop="1" x14ac:dyDescent="0.2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2" x14ac:dyDescent="0.2">
      <c r="B21" s="23"/>
      <c r="C21" s="23" t="s">
        <v>4</v>
      </c>
      <c r="D21" s="23"/>
      <c r="E21" s="23" t="s">
        <v>6</v>
      </c>
      <c r="F21" s="26">
        <v>4700</v>
      </c>
      <c r="G21" s="23" t="s">
        <v>7</v>
      </c>
      <c r="H21" s="30">
        <v>0.6</v>
      </c>
      <c r="I21" s="23"/>
      <c r="J21" s="23"/>
      <c r="K21" s="23"/>
    </row>
    <row r="22" spans="1:12" ht="13.5" thickBot="1" x14ac:dyDescent="0.25">
      <c r="B22" s="23"/>
      <c r="C22" s="23"/>
      <c r="D22" s="23"/>
      <c r="E22" s="23"/>
      <c r="F22" s="35">
        <f>F21*H21</f>
        <v>2820</v>
      </c>
      <c r="G22" s="23"/>
      <c r="H22" s="23"/>
      <c r="I22" s="23"/>
      <c r="J22" s="23"/>
      <c r="K22" s="23"/>
    </row>
    <row r="23" spans="1:12" ht="13.5" thickTop="1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2" x14ac:dyDescent="0.2">
      <c r="B24" s="23"/>
      <c r="C24" s="62" t="s">
        <v>3</v>
      </c>
      <c r="D24" s="62"/>
      <c r="E24" s="62"/>
      <c r="F24" s="62"/>
      <c r="G24" s="62"/>
      <c r="H24" s="23"/>
      <c r="I24" s="23"/>
      <c r="J24" s="23"/>
      <c r="K24" s="23"/>
    </row>
    <row r="25" spans="1:12" x14ac:dyDescent="0.2">
      <c r="B25" s="23"/>
      <c r="C25" s="62" t="s">
        <v>1</v>
      </c>
      <c r="D25" s="62"/>
      <c r="E25" s="62"/>
      <c r="F25" s="62"/>
      <c r="G25" s="62"/>
      <c r="H25" s="23"/>
      <c r="I25" s="23"/>
      <c r="J25" s="26">
        <v>417700</v>
      </c>
      <c r="K25" s="23"/>
    </row>
    <row r="26" spans="1:12" x14ac:dyDescent="0.2">
      <c r="B26" s="23"/>
      <c r="C26" s="62" t="s">
        <v>30</v>
      </c>
      <c r="D26" s="62"/>
      <c r="E26" s="62"/>
      <c r="F26" s="62"/>
      <c r="G26" s="62"/>
      <c r="H26" s="23"/>
      <c r="I26" s="23"/>
      <c r="J26" s="48">
        <v>-351240</v>
      </c>
      <c r="K26" s="23"/>
    </row>
    <row r="27" spans="1:12" x14ac:dyDescent="0.2">
      <c r="B27" s="23"/>
      <c r="C27" s="66" t="s">
        <v>4</v>
      </c>
      <c r="D27" s="66"/>
      <c r="E27" s="66"/>
      <c r="F27" s="66"/>
      <c r="G27" s="66"/>
      <c r="H27" s="23"/>
      <c r="I27" s="23"/>
      <c r="J27" s="48">
        <v>-2820</v>
      </c>
      <c r="K27" s="23"/>
    </row>
    <row r="28" spans="1:12" ht="13.5" thickBot="1" x14ac:dyDescent="0.25">
      <c r="B28" s="23"/>
      <c r="C28" s="23" t="s">
        <v>5</v>
      </c>
      <c r="D28" s="23"/>
      <c r="E28" s="23"/>
      <c r="F28" s="23"/>
      <c r="G28" s="23"/>
      <c r="H28" s="23"/>
      <c r="I28" s="23"/>
      <c r="J28" s="29">
        <f>SUM(J25:J27)</f>
        <v>63640</v>
      </c>
      <c r="K28" s="23"/>
    </row>
    <row r="29" spans="1:12" ht="13.5" thickTop="1" x14ac:dyDescent="0.2"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2" x14ac:dyDescent="0.2">
      <c r="A30" s="24"/>
      <c r="B30" s="24"/>
    </row>
    <row r="31" spans="1:12" x14ac:dyDescent="0.2">
      <c r="A31" s="46" t="s">
        <v>22</v>
      </c>
      <c r="B31" s="49" t="s">
        <v>31</v>
      </c>
    </row>
    <row r="32" spans="1:12" x14ac:dyDescent="0.2">
      <c r="A32" s="50"/>
      <c r="B32" s="51" t="s">
        <v>32</v>
      </c>
      <c r="C32" s="52"/>
      <c r="D32" s="52"/>
      <c r="E32" s="52"/>
      <c r="F32" s="50"/>
      <c r="G32" s="50"/>
      <c r="H32" s="50"/>
      <c r="I32" s="50"/>
      <c r="J32" s="50"/>
      <c r="K32" s="50"/>
      <c r="L32" s="23"/>
    </row>
    <row r="33" spans="1:12" x14ac:dyDescent="0.2">
      <c r="A33" s="50"/>
      <c r="B33" s="51" t="s">
        <v>33</v>
      </c>
      <c r="C33" s="52"/>
      <c r="D33" s="52"/>
      <c r="E33" s="52"/>
      <c r="F33" s="50"/>
      <c r="G33" s="50"/>
      <c r="H33" s="50"/>
      <c r="I33" s="50"/>
      <c r="J33" s="50"/>
      <c r="K33" s="50"/>
      <c r="L33" s="23"/>
    </row>
    <row r="34" spans="1:12" x14ac:dyDescent="0.2">
      <c r="A34" s="23"/>
      <c r="B34" s="63" t="s">
        <v>19</v>
      </c>
      <c r="C34" s="64"/>
      <c r="D34" s="64"/>
      <c r="E34" s="64"/>
      <c r="F34" s="64"/>
      <c r="G34" s="64"/>
      <c r="H34" s="64"/>
      <c r="I34" s="64"/>
      <c r="J34" s="64"/>
      <c r="K34" s="64"/>
      <c r="L34" s="23"/>
    </row>
    <row r="35" spans="1:12" x14ac:dyDescent="0.2">
      <c r="A35" s="2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23"/>
    </row>
    <row r="36" spans="1:12" x14ac:dyDescent="0.2">
      <c r="A36" s="2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23"/>
    </row>
    <row r="37" spans="1:12" x14ac:dyDescent="0.2">
      <c r="A37" s="2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23"/>
    </row>
    <row r="38" spans="1:12" x14ac:dyDescent="0.2">
      <c r="A38" s="23"/>
      <c r="B38" s="64" t="s">
        <v>13</v>
      </c>
      <c r="C38" s="64"/>
      <c r="D38" s="64"/>
      <c r="E38" s="64"/>
      <c r="F38" s="64"/>
      <c r="G38" s="64"/>
      <c r="H38" s="64"/>
      <c r="I38" s="64"/>
      <c r="J38" s="64"/>
      <c r="K38" s="64"/>
      <c r="L38" s="23"/>
    </row>
    <row r="39" spans="1:12" x14ac:dyDescent="0.2">
      <c r="A39" s="23"/>
      <c r="B39" s="64" t="s">
        <v>14</v>
      </c>
      <c r="C39" s="64"/>
      <c r="D39" s="64"/>
      <c r="E39" s="64"/>
      <c r="F39" s="64"/>
      <c r="G39" s="64"/>
      <c r="H39" s="64"/>
      <c r="I39" s="64"/>
      <c r="J39" s="64"/>
      <c r="K39" s="64"/>
      <c r="L39" s="23"/>
    </row>
    <row r="40" spans="1:12" x14ac:dyDescent="0.2">
      <c r="A40" s="23"/>
      <c r="B40" s="64" t="s">
        <v>15</v>
      </c>
      <c r="C40" s="64"/>
      <c r="D40" s="64"/>
      <c r="E40" s="64"/>
      <c r="F40" s="64"/>
      <c r="G40" s="64"/>
      <c r="H40" s="64"/>
      <c r="I40" s="64"/>
      <c r="J40" s="64"/>
      <c r="K40" s="64"/>
      <c r="L40" s="23"/>
    </row>
    <row r="41" spans="1:12" x14ac:dyDescent="0.2">
      <c r="A41" s="23"/>
      <c r="B41" s="64" t="s">
        <v>16</v>
      </c>
      <c r="C41" s="64"/>
      <c r="D41" s="64"/>
      <c r="E41" s="64"/>
      <c r="F41" s="64"/>
      <c r="G41" s="64"/>
      <c r="H41" s="64"/>
      <c r="I41" s="64"/>
      <c r="J41" s="64"/>
      <c r="K41" s="64"/>
      <c r="L41" s="23"/>
    </row>
    <row r="42" spans="1:12" x14ac:dyDescent="0.2">
      <c r="A42" s="23"/>
      <c r="B42" s="64" t="s">
        <v>17</v>
      </c>
      <c r="C42" s="64"/>
      <c r="D42" s="64"/>
      <c r="E42" s="64"/>
      <c r="F42" s="64"/>
      <c r="G42" s="64"/>
      <c r="H42" s="64"/>
      <c r="I42" s="64"/>
      <c r="J42" s="64"/>
      <c r="K42" s="64"/>
      <c r="L42" s="23"/>
    </row>
    <row r="43" spans="1:12" x14ac:dyDescent="0.2">
      <c r="A43" s="23"/>
      <c r="B43" s="64" t="s">
        <v>18</v>
      </c>
      <c r="C43" s="64"/>
      <c r="D43" s="64"/>
      <c r="E43" s="64"/>
      <c r="F43" s="64"/>
      <c r="G43" s="64"/>
      <c r="H43" s="64"/>
      <c r="I43" s="64"/>
      <c r="J43" s="64"/>
      <c r="K43" s="64"/>
      <c r="L43" s="23"/>
    </row>
    <row r="44" spans="1:12" x14ac:dyDescent="0.2">
      <c r="A44" s="23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23"/>
    </row>
    <row r="45" spans="1:12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</sheetData>
  <sheetProtection password="D0CA" sheet="1" objects="1" scenarios="1"/>
  <mergeCells count="19">
    <mergeCell ref="B43:K43"/>
    <mergeCell ref="B39:K39"/>
    <mergeCell ref="C25:G25"/>
    <mergeCell ref="C26:G26"/>
    <mergeCell ref="B38:K38"/>
    <mergeCell ref="B40:K40"/>
    <mergeCell ref="B41:K41"/>
    <mergeCell ref="B42:K42"/>
    <mergeCell ref="C24:G24"/>
    <mergeCell ref="C15:G15"/>
    <mergeCell ref="B34:K37"/>
    <mergeCell ref="C7:G7"/>
    <mergeCell ref="C8:G8"/>
    <mergeCell ref="C11:G11"/>
    <mergeCell ref="C14:G14"/>
    <mergeCell ref="C27:G27"/>
    <mergeCell ref="C9:G9"/>
    <mergeCell ref="C10:G10"/>
    <mergeCell ref="C16:G16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P8-4</vt:lpstr>
      <vt:lpstr>Solution</vt:lpstr>
    </vt:vector>
  </TitlesOfParts>
  <Company>CCCC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Joy Young</cp:lastModifiedBy>
  <dcterms:created xsi:type="dcterms:W3CDTF">2011-09-12T17:56:25Z</dcterms:created>
  <dcterms:modified xsi:type="dcterms:W3CDTF">2019-10-29T14:15:18Z</dcterms:modified>
</cp:coreProperties>
</file>