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E3-11" sheetId="1" r:id="rId1"/>
    <sheet name="Sol" sheetId="5" state="hidden" r:id="rId2"/>
  </sheets>
  <calcPr calcId="162913"/>
</workbook>
</file>

<file path=xl/calcChain.xml><?xml version="1.0" encoding="utf-8"?>
<calcChain xmlns="http://schemas.openxmlformats.org/spreadsheetml/2006/main">
  <c r="C92" i="1" l="1"/>
  <c r="F56" i="5"/>
  <c r="C22" i="1" l="1"/>
  <c r="E52" i="1" l="1"/>
  <c r="Q35" i="1"/>
  <c r="Q33" i="1"/>
  <c r="S35" i="1"/>
  <c r="S34" i="1"/>
  <c r="S33" i="1"/>
  <c r="S30" i="1"/>
  <c r="S27" i="1"/>
  <c r="S16" i="1"/>
  <c r="S15" i="1"/>
  <c r="S14" i="1"/>
  <c r="Q13" i="1"/>
  <c r="Q12" i="1"/>
  <c r="Q11" i="1"/>
  <c r="O33" i="1"/>
  <c r="O32" i="1"/>
  <c r="O17" i="1"/>
  <c r="O35" i="1"/>
  <c r="M35" i="1"/>
  <c r="M34" i="1"/>
  <c r="M33" i="1"/>
  <c r="M18" i="1"/>
  <c r="K19" i="1"/>
  <c r="K28" i="1"/>
  <c r="K33" i="1"/>
  <c r="K31" i="1"/>
  <c r="I33" i="1"/>
  <c r="I32" i="1"/>
  <c r="I31" i="1"/>
  <c r="I29" i="1"/>
  <c r="I28" i="1"/>
  <c r="I26" i="1"/>
  <c r="I25" i="1"/>
  <c r="I24" i="1"/>
  <c r="I21" i="1"/>
  <c r="I20" i="1"/>
  <c r="G12" i="1"/>
  <c r="G14" i="1"/>
  <c r="G27" i="1"/>
  <c r="G28" i="1"/>
  <c r="G30" i="1"/>
  <c r="G33" i="1"/>
  <c r="C44" i="1"/>
  <c r="C47" i="1"/>
  <c r="C46" i="1"/>
  <c r="C45" i="1"/>
  <c r="E56" i="1"/>
  <c r="E54" i="1"/>
  <c r="E53" i="1"/>
  <c r="E51" i="1"/>
  <c r="E49" i="1"/>
  <c r="E48" i="1"/>
  <c r="E42" i="1"/>
  <c r="E95" i="1"/>
  <c r="E94" i="1"/>
  <c r="C93" i="1"/>
  <c r="E88" i="1"/>
  <c r="E87" i="1"/>
  <c r="E86" i="1"/>
  <c r="E85" i="1"/>
  <c r="E81" i="1"/>
  <c r="E80" i="1"/>
  <c r="C79" i="1"/>
  <c r="C78" i="1"/>
  <c r="E76" i="1"/>
  <c r="E75" i="1"/>
  <c r="E74" i="1"/>
  <c r="E66" i="1"/>
  <c r="E65" i="1"/>
  <c r="E64" i="1"/>
  <c r="E63" i="1"/>
  <c r="E62" i="1"/>
  <c r="E33" i="1"/>
  <c r="E29" i="1"/>
  <c r="E28" i="1"/>
  <c r="E26" i="1"/>
  <c r="E25" i="1"/>
  <c r="E24" i="1"/>
  <c r="C22" i="5"/>
</calcChain>
</file>

<file path=xl/comments1.xml><?xml version="1.0" encoding="utf-8"?>
<comments xmlns="http://schemas.openxmlformats.org/spreadsheetml/2006/main">
  <authors>
    <author>Sarita Sheth</author>
    <author>Kamal</author>
  </authors>
  <commentList>
    <comment ref="H12" authorId="0" shapeId="0">
      <text>
        <r>
          <rPr>
            <sz val="8"/>
            <color indexed="81"/>
            <rFont val="Tahoma"/>
            <family val="2"/>
          </rPr>
          <t xml:space="preserve">(a) Hint: 12 months of rent have been incurred
</t>
        </r>
      </text>
    </comment>
    <comment ref="H14" authorId="0" shapeId="0">
      <text>
        <r>
          <rPr>
            <sz val="8"/>
            <color indexed="81"/>
            <rFont val="Tahoma"/>
            <family val="2"/>
          </rPr>
          <t xml:space="preserve">(b) Hint: Take the amount of months into account that the equipment has been on the books for depreciation.
</t>
        </r>
      </text>
    </comment>
    <comment ref="F26" authorId="0" shapeId="0">
      <text>
        <r>
          <rPr>
            <sz val="8"/>
            <color indexed="81"/>
            <rFont val="Tahoma"/>
            <family val="2"/>
          </rPr>
          <t>(c) Interest expense that has expired in the period</t>
        </r>
      </text>
    </comment>
    <comment ref="F29" authorId="0" shapeId="0">
      <text>
        <r>
          <rPr>
            <sz val="8"/>
            <color indexed="81"/>
            <rFont val="Tahoma"/>
            <family val="2"/>
          </rPr>
          <t>(d) Hint: 
Revenues</t>
        </r>
        <r>
          <rPr>
            <u/>
            <sz val="8"/>
            <color indexed="81"/>
            <rFont val="Tahoma"/>
            <family val="2"/>
          </rPr>
          <t xml:space="preserve">
- Expenses
</t>
        </r>
        <r>
          <rPr>
            <sz val="8"/>
            <color indexed="81"/>
            <rFont val="Tahoma"/>
            <family val="2"/>
          </rPr>
          <t xml:space="preserve">Pretax Income 
</t>
        </r>
        <r>
          <rPr>
            <u/>
            <sz val="8"/>
            <color indexed="81"/>
            <rFont val="Tahoma"/>
            <family val="2"/>
          </rPr>
          <t xml:space="preserve">x 30%          </t>
        </r>
        <r>
          <rPr>
            <sz val="8"/>
            <color indexed="81"/>
            <rFont val="Tahoma"/>
            <family val="2"/>
          </rPr>
          <t xml:space="preserve"> 
Income tax expense/payable</t>
        </r>
      </text>
    </comment>
    <comment ref="J31" authorId="0" shapeId="0">
      <text>
        <r>
          <rPr>
            <sz val="8"/>
            <color indexed="81"/>
            <rFont val="Tahoma"/>
            <family val="2"/>
          </rPr>
          <t>Hint: Total expenses.</t>
        </r>
      </text>
    </comment>
    <comment ref="L31" authorId="0" shapeId="0">
      <text>
        <r>
          <rPr>
            <sz val="8"/>
            <color indexed="81"/>
            <rFont val="Tahoma"/>
            <family val="2"/>
          </rPr>
          <t>Hint: Total revenue.</t>
        </r>
      </text>
    </comment>
    <comment ref="J32" authorId="0" shapeId="0">
      <text>
        <r>
          <rPr>
            <sz val="8"/>
            <color indexed="81"/>
            <rFont val="Tahoma"/>
            <family val="2"/>
          </rPr>
          <t>Hint: Revenues- Expenses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sz val="8"/>
            <color indexed="81"/>
            <rFont val="Tahoma"/>
            <family val="2"/>
          </rPr>
          <t>Hint: total debits</t>
        </r>
      </text>
    </comment>
    <comment ref="H33" authorId="0" shapeId="0">
      <text>
        <r>
          <rPr>
            <sz val="8"/>
            <color indexed="81"/>
            <rFont val="Tahoma"/>
            <family val="2"/>
          </rPr>
          <t>Hint: total credits</t>
        </r>
      </text>
    </comment>
    <comment ref="R33" authorId="0" shapeId="0">
      <text>
        <r>
          <rPr>
            <sz val="8"/>
            <color indexed="81"/>
            <rFont val="Tahoma"/>
            <family val="2"/>
          </rPr>
          <t>Hint: Total Balance Sheet Debits</t>
        </r>
      </text>
    </comment>
    <comment ref="T33" authorId="0" shapeId="0">
      <text>
        <r>
          <rPr>
            <sz val="8"/>
            <color indexed="81"/>
            <rFont val="Tahoma"/>
            <family val="2"/>
          </rPr>
          <t>Hint: Total Balance Sheet credits.</t>
        </r>
      </text>
    </comment>
    <comment ref="N34" authorId="0" shapeId="0">
      <text>
        <r>
          <rPr>
            <sz val="8"/>
            <color indexed="81"/>
            <rFont val="Tahoma"/>
            <family val="2"/>
          </rPr>
          <t>Hint: Difference between the increases (CR) to Retained earnings and the decreases (DR) to Retained Earnings.</t>
        </r>
      </text>
    </comment>
    <comment ref="T34" authorId="0" shapeId="0">
      <text>
        <r>
          <rPr>
            <sz val="8"/>
            <color indexed="81"/>
            <rFont val="Tahoma"/>
            <family val="2"/>
          </rPr>
          <t>Hint: Difference between DR and CR.</t>
        </r>
      </text>
    </comment>
    <comment ref="D44" authorId="1" shapeId="0">
      <text>
        <r>
          <rPr>
            <sz val="9"/>
            <color indexed="81"/>
            <rFont val="Tahoma"/>
            <family val="2"/>
          </rPr>
          <t>Enter as a positive value in this column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8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1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3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1" shapeId="0">
      <text>
        <r>
          <rPr>
            <sz val="9"/>
            <color indexed="81"/>
            <rFont val="Tahoma"/>
            <family val="2"/>
          </rPr>
          <t>Enter as a formula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5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9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Sarita Sheth</author>
    <author>Kamal</author>
  </authors>
  <commentList>
    <comment ref="H12" authorId="0" shapeId="0">
      <text>
        <r>
          <rPr>
            <sz val="8"/>
            <color indexed="81"/>
            <rFont val="Tahoma"/>
            <family val="2"/>
          </rPr>
          <t xml:space="preserve">(a) Hint: 12 months of rent have been incurred
</t>
        </r>
      </text>
    </comment>
    <comment ref="H14" authorId="0" shapeId="0">
      <text>
        <r>
          <rPr>
            <sz val="8"/>
            <color indexed="81"/>
            <rFont val="Tahoma"/>
            <family val="2"/>
          </rPr>
          <t xml:space="preserve">(b) Hint: Take the amount of months into account that the equipment has been on the books for depreciation.
</t>
        </r>
      </text>
    </comment>
    <comment ref="F26" authorId="0" shapeId="0">
      <text>
        <r>
          <rPr>
            <sz val="8"/>
            <color indexed="81"/>
            <rFont val="Tahoma"/>
            <family val="2"/>
          </rPr>
          <t>(c) Interest expense that has expired in the period</t>
        </r>
      </text>
    </comment>
    <comment ref="F29" authorId="0" shapeId="0">
      <text>
        <r>
          <rPr>
            <sz val="8"/>
            <color indexed="81"/>
            <rFont val="Tahoma"/>
            <family val="2"/>
          </rPr>
          <t>(d) Hint: 
Revenues</t>
        </r>
        <r>
          <rPr>
            <u/>
            <sz val="8"/>
            <color indexed="81"/>
            <rFont val="Tahoma"/>
            <family val="2"/>
          </rPr>
          <t xml:space="preserve">
- Expenses
</t>
        </r>
        <r>
          <rPr>
            <sz val="8"/>
            <color indexed="81"/>
            <rFont val="Tahoma"/>
            <family val="2"/>
          </rPr>
          <t xml:space="preserve">Pretax Income 
</t>
        </r>
        <r>
          <rPr>
            <u/>
            <sz val="8"/>
            <color indexed="81"/>
            <rFont val="Tahoma"/>
            <family val="2"/>
          </rPr>
          <t xml:space="preserve">x 30%          </t>
        </r>
        <r>
          <rPr>
            <sz val="8"/>
            <color indexed="81"/>
            <rFont val="Tahoma"/>
            <family val="2"/>
          </rPr>
          <t xml:space="preserve"> 
Income tax expense/payable</t>
        </r>
      </text>
    </comment>
    <comment ref="J31" authorId="0" shapeId="0">
      <text>
        <r>
          <rPr>
            <sz val="8"/>
            <color indexed="81"/>
            <rFont val="Tahoma"/>
            <family val="2"/>
          </rPr>
          <t>Hint: Total expenses.</t>
        </r>
      </text>
    </comment>
    <comment ref="J32" authorId="0" shapeId="0">
      <text>
        <r>
          <rPr>
            <sz val="8"/>
            <color indexed="81"/>
            <rFont val="Tahoma"/>
            <family val="2"/>
          </rPr>
          <t>Hint: Revenues- Expenses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sz val="8"/>
            <color indexed="81"/>
            <rFont val="Tahoma"/>
            <family val="2"/>
          </rPr>
          <t>Hint: total debits</t>
        </r>
      </text>
    </comment>
    <comment ref="T33" authorId="0" shapeId="0">
      <text>
        <r>
          <rPr>
            <sz val="8"/>
            <color indexed="81"/>
            <rFont val="Tahoma"/>
            <family val="2"/>
          </rPr>
          <t>Hint: Total Balance Sheet credits.</t>
        </r>
      </text>
    </comment>
    <comment ref="N34" authorId="0" shapeId="0">
      <text>
        <r>
          <rPr>
            <sz val="8"/>
            <color indexed="81"/>
            <rFont val="Tahoma"/>
            <family val="2"/>
          </rPr>
          <t>Hint: Difference between the increases (CR) to Retained earnings and the decreases (DR) to Retained Earnings.</t>
        </r>
      </text>
    </comment>
    <comment ref="T34" authorId="0" shapeId="0">
      <text>
        <r>
          <rPr>
            <sz val="8"/>
            <color indexed="81"/>
            <rFont val="Tahoma"/>
            <family val="2"/>
          </rPr>
          <t>Hint: Difference between DR and CR.</t>
        </r>
      </text>
    </comment>
    <comment ref="D44" authorId="1" shapeId="0">
      <text>
        <r>
          <rPr>
            <sz val="9"/>
            <color indexed="81"/>
            <rFont val="Tahoma"/>
            <family val="2"/>
          </rPr>
          <t>Enter as a positive value in this column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8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1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3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1" shapeId="0">
      <text>
        <r>
          <rPr>
            <sz val="9"/>
            <color indexed="81"/>
            <rFont val="Tahoma"/>
            <family val="2"/>
          </rPr>
          <t>Enter as a formula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5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9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<sst xmlns="http://schemas.openxmlformats.org/spreadsheetml/2006/main" count="202" uniqueCount="84">
  <si>
    <t>E3-11</t>
  </si>
  <si>
    <t>SOLUTION</t>
  </si>
  <si>
    <t>Worksheet</t>
  </si>
  <si>
    <t>Trial Balance</t>
  </si>
  <si>
    <t>Adjustments</t>
  </si>
  <si>
    <t>Income Statement</t>
  </si>
  <si>
    <t>Retained Earnings</t>
  </si>
  <si>
    <t>Balance Sheet</t>
  </si>
  <si>
    <t>Account Titles</t>
  </si>
  <si>
    <t>Debit</t>
  </si>
  <si>
    <t>Credit</t>
  </si>
  <si>
    <t>Cash</t>
  </si>
  <si>
    <t>Totals</t>
  </si>
  <si>
    <t xml:space="preserve">              </t>
  </si>
  <si>
    <r>
      <t xml:space="preserve">  </t>
    </r>
    <r>
      <rPr>
        <u/>
        <sz val="10"/>
        <rFont val="Arial"/>
        <family val="2"/>
      </rPr>
      <t xml:space="preserve">           </t>
    </r>
  </si>
  <si>
    <r>
      <t xml:space="preserve">  </t>
    </r>
    <r>
      <rPr>
        <u/>
        <sz val="10"/>
        <rFont val="Arial"/>
        <family val="2"/>
      </rPr>
      <t>          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</t>
    </r>
  </si>
  <si>
    <r>
      <t xml:space="preserve">      </t>
    </r>
    <r>
      <rPr>
        <u/>
        <sz val="10"/>
        <rFont val="Arial"/>
        <family val="2"/>
      </rPr>
      <t>          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</t>
    </r>
  </si>
  <si>
    <r>
      <t xml:space="preserve">      </t>
    </r>
    <r>
      <rPr>
        <u/>
        <sz val="10"/>
        <rFont val="Arial"/>
        <family val="2"/>
      </rPr>
      <t>          </t>
    </r>
  </si>
  <si>
    <t xml:space="preserve">      </t>
  </si>
  <si>
    <t xml:space="preserve">             </t>
  </si>
  <si>
    <t>Statement of Retained Earnings</t>
  </si>
  <si>
    <t>Assets</t>
  </si>
  <si>
    <t xml:space="preserve">  Cash</t>
  </si>
  <si>
    <t>Total Assets</t>
  </si>
  <si>
    <t>Liabilities</t>
  </si>
  <si>
    <t xml:space="preserve">      Total Liabilities</t>
  </si>
  <si>
    <t>Net Income</t>
  </si>
  <si>
    <t>WHITAKER CONSULTING COMPANY</t>
  </si>
  <si>
    <t>Current Assets:</t>
  </si>
  <si>
    <t>Current Liabilities:</t>
  </si>
  <si>
    <t>Contributed Capital:</t>
  </si>
  <si>
    <t>Common Stock (200 shares)</t>
  </si>
  <si>
    <t xml:space="preserve">Dividends </t>
  </si>
  <si>
    <t>Property, Plant, and Equipment:</t>
  </si>
  <si>
    <t>Shareholders' Equity</t>
  </si>
  <si>
    <t>Total Liabilities and Shareholders' Equity</t>
  </si>
  <si>
    <t>Total Shareholders' Equity</t>
  </si>
  <si>
    <t>Prepaid Rent</t>
  </si>
  <si>
    <t>Office Equipment</t>
  </si>
  <si>
    <t>Accumulated Depreciation</t>
  </si>
  <si>
    <t>Consulting Revenues</t>
  </si>
  <si>
    <t>Salaries Expense</t>
  </si>
  <si>
    <t>Miscellaneous Expenses</t>
  </si>
  <si>
    <t>Rent Expense</t>
  </si>
  <si>
    <t>Depreciation Expense</t>
  </si>
  <si>
    <t>Interest Expense</t>
  </si>
  <si>
    <t>Interest Payable</t>
  </si>
  <si>
    <t>Income Tax Expense</t>
  </si>
  <si>
    <t>Income Taxes Payable</t>
  </si>
  <si>
    <t>Operating Expenses:</t>
  </si>
  <si>
    <t xml:space="preserve">  Salaries Expenses</t>
  </si>
  <si>
    <t xml:space="preserve">  Rent Expense</t>
  </si>
  <si>
    <t xml:space="preserve">  Depreciation Expense</t>
  </si>
  <si>
    <t xml:space="preserve">  Miscellaneous Expenses</t>
  </si>
  <si>
    <t xml:space="preserve">  Total Operating Expenses</t>
  </si>
  <si>
    <t>Other Item:</t>
  </si>
  <si>
    <t xml:space="preserve">  Interest Expense</t>
  </si>
  <si>
    <t>Earnings Per Share (200 shares)</t>
  </si>
  <si>
    <t>Income Before Income Taxes</t>
  </si>
  <si>
    <t xml:space="preserve">  Prepaid Rent</t>
  </si>
  <si>
    <t xml:space="preserve">       Total Current Assets</t>
  </si>
  <si>
    <t xml:space="preserve">  Office Equipment</t>
  </si>
  <si>
    <t xml:space="preserve">       Total Property, Plant, and Equipment</t>
  </si>
  <si>
    <t xml:space="preserve">  Note Payable</t>
  </si>
  <si>
    <t xml:space="preserve">  Interest Payable</t>
  </si>
  <si>
    <t xml:space="preserve">  Income Taxes Payable</t>
  </si>
  <si>
    <t xml:space="preserve">  Common Stock (200 shares)</t>
  </si>
  <si>
    <t xml:space="preserve">  Less: Accumulated Depreciation</t>
  </si>
  <si>
    <t>Retained Earnings, January 1, 2019</t>
  </si>
  <si>
    <t>Add: Net Income for 2019</t>
  </si>
  <si>
    <t>Less: Dividends for 2019</t>
  </si>
  <si>
    <t>Retained Earnings, December 31, 2019</t>
  </si>
  <si>
    <t xml:space="preserve"> December 31, 2019</t>
  </si>
  <si>
    <t>Note Payable (due 7/1/20)</t>
  </si>
  <si>
    <t>Retained Earnings (1/1/19)</t>
  </si>
  <si>
    <t>Retained Earnings (12/31/19)</t>
  </si>
  <si>
    <t xml:space="preserve">Name:  </t>
  </si>
  <si>
    <t>For the Year Ended December 31, 2019</t>
  </si>
  <si>
    <t>An asterisk (*) will appear before an incorrect amount in the answer cells.</t>
  </si>
  <si>
    <t>Income from Operations</t>
  </si>
  <si>
    <t>Enter the appropriate amounts in the green-shaded cells in columns D and F.</t>
  </si>
  <si>
    <t>2.</t>
  </si>
  <si>
    <t>1.</t>
  </si>
  <si>
    <t>Enter the appropriate amounts in the green-shaded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</si>
</sst>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$-409]#,##0.00_);[Red]\([$$-409]#,##0.00\)"/>
    <numFmt numFmtId="166" formatCode="_([$$-409]* #,##0_);_([$$-409]* \(#,##0\);_([$$-409]* &quot;-&quot;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u/>
      <sz val="8"/>
      <color indexed="81"/>
      <name val="Tahoma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9"/>
      </left>
      <right style="medium">
        <color indexed="9"/>
      </right>
      <top/>
      <bottom style="double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2">
    <xf numFmtId="165" fontId="0" fillId="0" borderId="0"/>
    <xf numFmtId="43" fontId="1" fillId="0" borderId="0" applyFont="0" applyFill="0" applyBorder="0" applyAlignment="0" applyProtection="0"/>
  </cellStyleXfs>
  <cellXfs count="141">
    <xf numFmtId="165" fontId="0" fillId="0" borderId="0" xfId="0"/>
    <xf numFmtId="165" fontId="4" fillId="2" borderId="0" xfId="0" applyFont="1" applyFill="1"/>
    <xf numFmtId="165" fontId="3" fillId="2" borderId="0" xfId="0" applyFont="1" applyFill="1"/>
    <xf numFmtId="165" fontId="4" fillId="2" borderId="1" xfId="0" applyFont="1" applyFill="1" applyBorder="1" applyAlignment="1">
      <alignment vertical="top" wrapText="1"/>
    </xf>
    <xf numFmtId="165" fontId="5" fillId="3" borderId="0" xfId="0" applyFont="1" applyFill="1"/>
    <xf numFmtId="165" fontId="4" fillId="4" borderId="0" xfId="0" applyFont="1" applyFill="1"/>
    <xf numFmtId="165" fontId="4" fillId="4" borderId="0" xfId="0" applyFont="1" applyFill="1" applyAlignment="1">
      <alignment horizontal="center"/>
    </xf>
    <xf numFmtId="165" fontId="6" fillId="4" borderId="1" xfId="0" applyFont="1" applyFill="1" applyBorder="1" applyAlignment="1">
      <alignment horizontal="center" vertical="top" wrapText="1"/>
    </xf>
    <xf numFmtId="165" fontId="6" fillId="4" borderId="2" xfId="0" applyFont="1" applyFill="1" applyBorder="1" applyAlignment="1">
      <alignment horizontal="center" vertical="top" wrapText="1"/>
    </xf>
    <xf numFmtId="165" fontId="4" fillId="4" borderId="3" xfId="0" applyFont="1" applyFill="1" applyBorder="1" applyAlignment="1">
      <alignment vertical="top" wrapText="1"/>
    </xf>
    <xf numFmtId="3" fontId="4" fillId="4" borderId="4" xfId="0" applyNumberFormat="1" applyFont="1" applyFill="1" applyBorder="1" applyAlignment="1">
      <alignment vertical="top" wrapText="1"/>
    </xf>
    <xf numFmtId="165" fontId="4" fillId="4" borderId="4" xfId="0" applyFont="1" applyFill="1" applyBorder="1" applyAlignment="1">
      <alignment vertical="top" wrapText="1"/>
    </xf>
    <xf numFmtId="165" fontId="4" fillId="4" borderId="3" xfId="0" applyFont="1" applyFill="1" applyBorder="1" applyAlignment="1">
      <alignment horizontal="left" vertical="top" wrapText="1" indent="1"/>
    </xf>
    <xf numFmtId="3" fontId="4" fillId="4" borderId="5" xfId="0" applyNumberFormat="1" applyFont="1" applyFill="1" applyBorder="1" applyAlignment="1">
      <alignment vertical="top" wrapText="1"/>
    </xf>
    <xf numFmtId="165" fontId="4" fillId="4" borderId="6" xfId="0" applyFont="1" applyFill="1" applyBorder="1" applyAlignment="1">
      <alignment vertical="top" wrapText="1"/>
    </xf>
    <xf numFmtId="165" fontId="7" fillId="4" borderId="4" xfId="0" applyFont="1" applyFill="1" applyBorder="1" applyAlignment="1">
      <alignment vertical="top" wrapText="1"/>
    </xf>
    <xf numFmtId="165" fontId="4" fillId="4" borderId="7" xfId="0" applyFont="1" applyFill="1" applyBorder="1" applyAlignment="1">
      <alignment horizontal="center" vertical="top" wrapText="1"/>
    </xf>
    <xf numFmtId="165" fontId="6" fillId="4" borderId="8" xfId="0" applyFont="1" applyFill="1" applyBorder="1" applyAlignment="1">
      <alignment horizontal="center" vertical="top" wrapText="1"/>
    </xf>
    <xf numFmtId="165" fontId="7" fillId="4" borderId="6" xfId="0" applyFont="1" applyFill="1" applyBorder="1" applyAlignment="1">
      <alignment vertical="top" wrapText="1"/>
    </xf>
    <xf numFmtId="165" fontId="5" fillId="2" borderId="0" xfId="0" applyFont="1" applyFill="1"/>
    <xf numFmtId="165" fontId="9" fillId="3" borderId="0" xfId="0" applyFont="1" applyFill="1"/>
    <xf numFmtId="165" fontId="10" fillId="0" borderId="0" xfId="0" applyFont="1"/>
    <xf numFmtId="165" fontId="4" fillId="3" borderId="0" xfId="0" applyFont="1" applyFill="1"/>
    <xf numFmtId="165" fontId="4" fillId="4" borderId="0" xfId="0" applyFont="1" applyFill="1" applyBorder="1"/>
    <xf numFmtId="165" fontId="4" fillId="4" borderId="0" xfId="0" applyFont="1" applyFill="1" applyAlignment="1">
      <alignment horizontal="left"/>
    </xf>
    <xf numFmtId="165" fontId="4" fillId="2" borderId="0" xfId="0" applyFont="1" applyFill="1" applyBorder="1" applyAlignment="1">
      <alignment vertical="top" wrapText="1"/>
    </xf>
    <xf numFmtId="165" fontId="4" fillId="2" borderId="4" xfId="0" applyFont="1" applyFill="1" applyBorder="1" applyAlignment="1">
      <alignment vertical="top" wrapText="1"/>
    </xf>
    <xf numFmtId="165" fontId="7" fillId="2" borderId="4" xfId="0" applyFont="1" applyFill="1" applyBorder="1" applyAlignment="1">
      <alignment vertical="top" wrapText="1"/>
    </xf>
    <xf numFmtId="3" fontId="4" fillId="2" borderId="4" xfId="0" applyNumberFormat="1" applyFont="1" applyFill="1" applyBorder="1" applyAlignment="1">
      <alignment vertical="top" wrapText="1"/>
    </xf>
    <xf numFmtId="165" fontId="3" fillId="4" borderId="9" xfId="0" applyFont="1" applyFill="1" applyBorder="1" applyAlignment="1">
      <alignment horizontal="center"/>
    </xf>
    <xf numFmtId="165" fontId="12" fillId="4" borderId="0" xfId="0" applyFont="1" applyFill="1" applyBorder="1"/>
    <xf numFmtId="165" fontId="4" fillId="4" borderId="4" xfId="0" applyFont="1" applyFill="1" applyBorder="1" applyAlignment="1" applyProtection="1">
      <alignment vertical="top" wrapText="1"/>
    </xf>
    <xf numFmtId="165" fontId="4" fillId="2" borderId="0" xfId="0" applyFont="1" applyFill="1" applyAlignment="1">
      <alignment horizontal="center"/>
    </xf>
    <xf numFmtId="38" fontId="4" fillId="5" borderId="9" xfId="0" applyNumberFormat="1" applyFont="1" applyFill="1" applyBorder="1" applyProtection="1">
      <protection locked="0"/>
    </xf>
    <xf numFmtId="6" fontId="4" fillId="4" borderId="0" xfId="0" applyNumberFormat="1" applyFont="1" applyFill="1"/>
    <xf numFmtId="8" fontId="4" fillId="4" borderId="0" xfId="0" applyNumberFormat="1" applyFont="1" applyFill="1"/>
    <xf numFmtId="164" fontId="4" fillId="5" borderId="4" xfId="1" applyNumberFormat="1" applyFont="1" applyFill="1" applyBorder="1" applyAlignment="1" applyProtection="1">
      <alignment vertical="top" wrapText="1"/>
      <protection locked="0"/>
    </xf>
    <xf numFmtId="8" fontId="4" fillId="5" borderId="11" xfId="0" applyNumberFormat="1" applyFont="1" applyFill="1" applyBorder="1" applyProtection="1">
      <protection locked="0"/>
    </xf>
    <xf numFmtId="165" fontId="7" fillId="4" borderId="4" xfId="0" applyFont="1" applyFill="1" applyBorder="1" applyAlignment="1" applyProtection="1">
      <alignment vertical="top" wrapText="1"/>
      <protection hidden="1"/>
    </xf>
    <xf numFmtId="165" fontId="7" fillId="4" borderId="0" xfId="0" applyFont="1" applyFill="1" applyBorder="1" applyAlignment="1" applyProtection="1">
      <alignment vertical="top" wrapText="1"/>
      <protection hidden="1"/>
    </xf>
    <xf numFmtId="165" fontId="7" fillId="4" borderId="0" xfId="0" applyFont="1" applyFill="1" applyBorder="1" applyAlignment="1" applyProtection="1">
      <alignment horizontal="right" vertical="top" wrapText="1"/>
      <protection hidden="1"/>
    </xf>
    <xf numFmtId="165" fontId="4" fillId="4" borderId="4" xfId="0" applyFont="1" applyFill="1" applyBorder="1" applyAlignment="1" applyProtection="1">
      <alignment vertical="top" wrapText="1"/>
      <protection hidden="1"/>
    </xf>
    <xf numFmtId="165" fontId="6" fillId="4" borderId="4" xfId="0" applyFont="1" applyFill="1" applyBorder="1" applyAlignment="1" applyProtection="1">
      <alignment vertical="top" wrapText="1"/>
      <protection hidden="1"/>
    </xf>
    <xf numFmtId="3" fontId="4" fillId="4" borderId="4" xfId="0" applyNumberFormat="1" applyFont="1" applyFill="1" applyBorder="1" applyAlignment="1" applyProtection="1">
      <alignment vertical="top" wrapText="1"/>
      <protection hidden="1"/>
    </xf>
    <xf numFmtId="165" fontId="4" fillId="4" borderId="6" xfId="0" applyFont="1" applyFill="1" applyBorder="1" applyAlignment="1" applyProtection="1">
      <alignment vertical="top" wrapText="1"/>
      <protection hidden="1"/>
    </xf>
    <xf numFmtId="3" fontId="4" fillId="5" borderId="4" xfId="0" applyNumberFormat="1" applyFont="1" applyFill="1" applyBorder="1" applyAlignment="1" applyProtection="1">
      <alignment vertical="top" wrapText="1"/>
      <protection locked="0"/>
    </xf>
    <xf numFmtId="3" fontId="4" fillId="5" borderId="5" xfId="0" applyNumberFormat="1" applyFont="1" applyFill="1" applyBorder="1" applyAlignment="1" applyProtection="1">
      <alignment vertical="top" wrapText="1"/>
      <protection locked="0"/>
    </xf>
    <xf numFmtId="165" fontId="10" fillId="2" borderId="0" xfId="0" applyFont="1" applyFill="1" applyProtection="1"/>
    <xf numFmtId="165" fontId="3" fillId="2" borderId="0" xfId="0" applyFont="1" applyFill="1" applyProtection="1"/>
    <xf numFmtId="165" fontId="4" fillId="2" borderId="0" xfId="0" applyFont="1" applyFill="1" applyProtection="1"/>
    <xf numFmtId="165" fontId="5" fillId="3" borderId="0" xfId="0" applyFont="1" applyFill="1" applyProtection="1"/>
    <xf numFmtId="165" fontId="4" fillId="6" borderId="0" xfId="0" applyFont="1" applyFill="1" applyProtection="1"/>
    <xf numFmtId="165" fontId="10" fillId="0" borderId="0" xfId="0" applyFont="1" applyProtection="1"/>
    <xf numFmtId="165" fontId="0" fillId="0" borderId="0" xfId="0" applyProtection="1"/>
    <xf numFmtId="165" fontId="4" fillId="4" borderId="7" xfId="0" applyFont="1" applyFill="1" applyBorder="1" applyAlignment="1" applyProtection="1">
      <alignment horizontal="center" vertical="top" wrapText="1"/>
    </xf>
    <xf numFmtId="165" fontId="6" fillId="4" borderId="8" xfId="0" applyFont="1" applyFill="1" applyBorder="1" applyAlignment="1" applyProtection="1">
      <alignment horizontal="center" vertical="top" wrapText="1"/>
    </xf>
    <xf numFmtId="165" fontId="6" fillId="4" borderId="2" xfId="0" applyFont="1" applyFill="1" applyBorder="1" applyAlignment="1" applyProtection="1">
      <alignment horizontal="center" vertical="top" wrapText="1"/>
    </xf>
    <xf numFmtId="165" fontId="6" fillId="4" borderId="1" xfId="0" applyFont="1" applyFill="1" applyBorder="1" applyAlignment="1" applyProtection="1">
      <alignment horizontal="center" vertical="top" wrapText="1"/>
    </xf>
    <xf numFmtId="165" fontId="4" fillId="4" borderId="3" xfId="0" applyFont="1" applyFill="1" applyBorder="1" applyAlignment="1" applyProtection="1">
      <alignment vertical="top" wrapText="1"/>
    </xf>
    <xf numFmtId="3" fontId="4" fillId="4" borderId="4" xfId="0" applyNumberFormat="1" applyFont="1" applyFill="1" applyBorder="1" applyAlignment="1" applyProtection="1">
      <alignment vertical="top" wrapText="1"/>
    </xf>
    <xf numFmtId="3" fontId="4" fillId="5" borderId="4" xfId="0" applyNumberFormat="1" applyFont="1" applyFill="1" applyBorder="1" applyAlignment="1" applyProtection="1">
      <alignment vertical="top" wrapText="1"/>
    </xf>
    <xf numFmtId="165" fontId="7" fillId="4" borderId="4" xfId="0" applyFont="1" applyFill="1" applyBorder="1" applyAlignment="1" applyProtection="1">
      <alignment vertical="top" wrapText="1"/>
    </xf>
    <xf numFmtId="165" fontId="4" fillId="4" borderId="3" xfId="0" applyFont="1" applyFill="1" applyBorder="1" applyAlignment="1" applyProtection="1">
      <alignment horizontal="left" vertical="top" wrapText="1" indent="1"/>
    </xf>
    <xf numFmtId="3" fontId="4" fillId="4" borderId="5" xfId="0" applyNumberFormat="1" applyFont="1" applyFill="1" applyBorder="1" applyAlignment="1" applyProtection="1">
      <alignment vertical="top" wrapText="1"/>
    </xf>
    <xf numFmtId="165" fontId="7" fillId="4" borderId="6" xfId="0" applyFont="1" applyFill="1" applyBorder="1" applyAlignment="1" applyProtection="1">
      <alignment vertical="top" wrapText="1"/>
    </xf>
    <xf numFmtId="165" fontId="4" fillId="4" borderId="6" xfId="0" applyFont="1" applyFill="1" applyBorder="1" applyAlignment="1" applyProtection="1">
      <alignment vertical="top" wrapText="1"/>
    </xf>
    <xf numFmtId="165" fontId="6" fillId="4" borderId="6" xfId="0" applyFont="1" applyFill="1" applyBorder="1" applyAlignment="1" applyProtection="1">
      <alignment vertical="top" wrapText="1"/>
    </xf>
    <xf numFmtId="165" fontId="6" fillId="4" borderId="4" xfId="0" applyFont="1" applyFill="1" applyBorder="1" applyAlignment="1" applyProtection="1">
      <alignment vertical="top" wrapText="1"/>
    </xf>
    <xf numFmtId="3" fontId="4" fillId="5" borderId="12" xfId="0" applyNumberFormat="1" applyFont="1" applyFill="1" applyBorder="1" applyAlignment="1" applyProtection="1">
      <alignment vertical="top" wrapText="1"/>
    </xf>
    <xf numFmtId="3" fontId="4" fillId="5" borderId="6" xfId="0" applyNumberFormat="1" applyFont="1" applyFill="1" applyBorder="1" applyAlignment="1" applyProtection="1">
      <alignment vertical="top" wrapText="1"/>
    </xf>
    <xf numFmtId="3" fontId="4" fillId="5" borderId="5" xfId="0" applyNumberFormat="1" applyFont="1" applyFill="1" applyBorder="1" applyAlignment="1" applyProtection="1">
      <alignment vertical="top" wrapText="1"/>
    </xf>
    <xf numFmtId="165" fontId="4" fillId="2" borderId="2" xfId="0" applyFont="1" applyFill="1" applyBorder="1" applyAlignment="1" applyProtection="1">
      <alignment vertical="top" wrapText="1"/>
    </xf>
    <xf numFmtId="165" fontId="4" fillId="2" borderId="1" xfId="0" applyFont="1" applyFill="1" applyBorder="1" applyAlignment="1" applyProtection="1">
      <alignment vertical="top" wrapText="1"/>
    </xf>
    <xf numFmtId="165" fontId="4" fillId="3" borderId="0" xfId="0" applyFont="1" applyFill="1" applyProtection="1"/>
    <xf numFmtId="165" fontId="4" fillId="4" borderId="0" xfId="0" applyFont="1" applyFill="1" applyProtection="1"/>
    <xf numFmtId="165" fontId="4" fillId="4" borderId="0" xfId="0" applyFont="1" applyFill="1" applyAlignment="1" applyProtection="1">
      <alignment horizontal="center"/>
    </xf>
    <xf numFmtId="6" fontId="4" fillId="4" borderId="0" xfId="0" applyNumberFormat="1" applyFont="1" applyFill="1" applyProtection="1"/>
    <xf numFmtId="6" fontId="4" fillId="5" borderId="0" xfId="0" applyNumberFormat="1" applyFont="1" applyFill="1" applyProtection="1"/>
    <xf numFmtId="38" fontId="4" fillId="5" borderId="0" xfId="0" applyNumberFormat="1" applyFont="1" applyFill="1" applyBorder="1" applyProtection="1"/>
    <xf numFmtId="38" fontId="4" fillId="5" borderId="9" xfId="0" applyNumberFormat="1" applyFont="1" applyFill="1" applyBorder="1" applyProtection="1"/>
    <xf numFmtId="165" fontId="4" fillId="5" borderId="11" xfId="0" applyNumberFormat="1" applyFont="1" applyFill="1" applyBorder="1" applyProtection="1"/>
    <xf numFmtId="165" fontId="7" fillId="0" borderId="0" xfId="0" applyFont="1" applyProtection="1"/>
    <xf numFmtId="165" fontId="4" fillId="4" borderId="0" xfId="0" applyFont="1" applyFill="1" applyAlignment="1" applyProtection="1">
      <alignment horizontal="left"/>
    </xf>
    <xf numFmtId="6" fontId="4" fillId="5" borderId="10" xfId="0" applyNumberFormat="1" applyFont="1" applyFill="1" applyBorder="1" applyProtection="1"/>
    <xf numFmtId="165" fontId="3" fillId="4" borderId="9" xfId="0" applyFont="1" applyFill="1" applyBorder="1" applyAlignment="1" applyProtection="1">
      <alignment horizontal="center"/>
    </xf>
    <xf numFmtId="165" fontId="14" fillId="0" borderId="0" xfId="0" applyFont="1" applyFill="1" applyProtection="1"/>
    <xf numFmtId="165" fontId="3" fillId="4" borderId="0" xfId="0" applyFont="1" applyFill="1" applyProtection="1"/>
    <xf numFmtId="6" fontId="4" fillId="5" borderId="0" xfId="0" applyNumberFormat="1" applyFont="1" applyFill="1" applyAlignment="1" applyProtection="1"/>
    <xf numFmtId="165" fontId="12" fillId="4" borderId="0" xfId="0" applyFont="1" applyFill="1" applyBorder="1" applyProtection="1"/>
    <xf numFmtId="165" fontId="4" fillId="4" borderId="0" xfId="0" applyFont="1" applyFill="1" applyBorder="1" applyProtection="1"/>
    <xf numFmtId="165" fontId="9" fillId="3" borderId="0" xfId="0" applyFont="1" applyFill="1" applyAlignment="1">
      <alignment horizontal="right"/>
    </xf>
    <xf numFmtId="38" fontId="4" fillId="5" borderId="4" xfId="0" applyNumberFormat="1" applyFont="1" applyFill="1" applyBorder="1" applyAlignment="1" applyProtection="1">
      <alignment vertical="top" wrapText="1"/>
    </xf>
    <xf numFmtId="6" fontId="4" fillId="5" borderId="0" xfId="0" applyNumberFormat="1" applyFont="1" applyFill="1" applyBorder="1" applyProtection="1"/>
    <xf numFmtId="38" fontId="4" fillId="5" borderId="6" xfId="0" applyNumberFormat="1" applyFont="1" applyFill="1" applyBorder="1" applyAlignment="1" applyProtection="1">
      <alignment vertical="top" wrapText="1"/>
    </xf>
    <xf numFmtId="38" fontId="4" fillId="4" borderId="4" xfId="0" applyNumberFormat="1" applyFont="1" applyFill="1" applyBorder="1" applyAlignment="1" applyProtection="1">
      <alignment vertical="top" wrapText="1"/>
    </xf>
    <xf numFmtId="38" fontId="4" fillId="5" borderId="4" xfId="0" applyNumberFormat="1" applyFont="1" applyFill="1" applyBorder="1" applyAlignment="1" applyProtection="1">
      <alignment vertical="top" wrapText="1"/>
      <protection locked="0"/>
    </xf>
    <xf numFmtId="38" fontId="4" fillId="5" borderId="6" xfId="0" applyNumberFormat="1" applyFont="1" applyFill="1" applyBorder="1" applyAlignment="1" applyProtection="1">
      <alignment vertical="top" wrapText="1"/>
      <protection locked="0"/>
    </xf>
    <xf numFmtId="165" fontId="12" fillId="4" borderId="0" xfId="0" applyFont="1" applyFill="1" applyBorder="1" applyAlignment="1" applyProtection="1">
      <alignment horizontal="center"/>
    </xf>
    <xf numFmtId="6" fontId="4" fillId="5" borderId="0" xfId="0" applyNumberFormat="1" applyFont="1" applyFill="1" applyAlignment="1" applyProtection="1">
      <alignment horizontal="right"/>
    </xf>
    <xf numFmtId="37" fontId="4" fillId="5" borderId="9" xfId="0" applyNumberFormat="1" applyFont="1" applyFill="1" applyBorder="1" applyAlignment="1" applyProtection="1">
      <alignment horizontal="right"/>
    </xf>
    <xf numFmtId="37" fontId="4" fillId="5" borderId="9" xfId="0" applyNumberFormat="1" applyFont="1" applyFill="1" applyBorder="1" applyProtection="1"/>
    <xf numFmtId="37" fontId="4" fillId="5" borderId="9" xfId="0" applyNumberFormat="1" applyFont="1" applyFill="1" applyBorder="1" applyAlignment="1" applyProtection="1">
      <alignment horizontal="right"/>
      <protection locked="0"/>
    </xf>
    <xf numFmtId="37" fontId="4" fillId="5" borderId="0" xfId="0" applyNumberFormat="1" applyFont="1" applyFill="1" applyProtection="1">
      <protection locked="0"/>
    </xf>
    <xf numFmtId="41" fontId="4" fillId="5" borderId="9" xfId="0" applyNumberFormat="1" applyFont="1" applyFill="1" applyBorder="1" applyProtection="1"/>
    <xf numFmtId="42" fontId="4" fillId="5" borderId="0" xfId="0" applyNumberFormat="1" applyFont="1" applyFill="1" applyProtection="1"/>
    <xf numFmtId="42" fontId="4" fillId="5" borderId="0" xfId="0" applyNumberFormat="1" applyFont="1" applyFill="1" applyBorder="1" applyProtection="1"/>
    <xf numFmtId="166" fontId="4" fillId="5" borderId="11" xfId="0" applyNumberFormat="1" applyFont="1" applyFill="1" applyBorder="1" applyProtection="1"/>
    <xf numFmtId="42" fontId="4" fillId="5" borderId="0" xfId="0" applyNumberFormat="1" applyFont="1" applyFill="1" applyProtection="1">
      <protection locked="0"/>
    </xf>
    <xf numFmtId="42" fontId="4" fillId="5" borderId="10" xfId="0" applyNumberFormat="1" applyFont="1" applyFill="1" applyBorder="1" applyProtection="1">
      <protection locked="0"/>
    </xf>
    <xf numFmtId="41" fontId="4" fillId="5" borderId="9" xfId="0" applyNumberFormat="1" applyFont="1" applyFill="1" applyBorder="1" applyProtection="1">
      <protection locked="0"/>
    </xf>
    <xf numFmtId="41" fontId="4" fillId="5" borderId="0" xfId="0" applyNumberFormat="1" applyFont="1" applyFill="1" applyProtection="1">
      <protection locked="0"/>
    </xf>
    <xf numFmtId="165" fontId="4" fillId="4" borderId="0" xfId="0" applyFont="1" applyFill="1" applyBorder="1" applyAlignment="1" applyProtection="1">
      <alignment horizontal="right"/>
      <protection hidden="1"/>
    </xf>
    <xf numFmtId="165" fontId="4" fillId="4" borderId="0" xfId="0" applyFont="1" applyFill="1" applyBorder="1" applyAlignment="1">
      <alignment horizontal="right"/>
    </xf>
    <xf numFmtId="165" fontId="9" fillId="3" borderId="0" xfId="0" applyFont="1" applyFill="1" applyAlignment="1">
      <alignment horizontal="center"/>
    </xf>
    <xf numFmtId="165" fontId="15" fillId="2" borderId="0" xfId="0" quotePrefix="1" applyFont="1" applyFill="1"/>
    <xf numFmtId="165" fontId="10" fillId="0" borderId="0" xfId="0" quotePrefix="1" applyFont="1" applyProtection="1"/>
    <xf numFmtId="165" fontId="9" fillId="3" borderId="0" xfId="0" applyFont="1" applyFill="1" applyAlignment="1" applyProtection="1">
      <alignment horizontal="center"/>
    </xf>
    <xf numFmtId="165" fontId="3" fillId="5" borderId="0" xfId="0" applyFont="1" applyFill="1" applyAlignment="1" applyProtection="1">
      <protection locked="0"/>
    </xf>
    <xf numFmtId="165" fontId="0" fillId="0" borderId="0" xfId="0" applyAlignment="1" applyProtection="1">
      <protection locked="0"/>
    </xf>
    <xf numFmtId="165" fontId="9" fillId="3" borderId="0" xfId="0" applyFont="1" applyFill="1" applyAlignment="1">
      <alignment horizontal="center"/>
    </xf>
    <xf numFmtId="165" fontId="9" fillId="3" borderId="8" xfId="0" applyFont="1" applyFill="1" applyBorder="1" applyAlignment="1">
      <alignment horizontal="center"/>
    </xf>
    <xf numFmtId="165" fontId="4" fillId="4" borderId="13" xfId="0" applyFont="1" applyFill="1" applyBorder="1" applyAlignment="1">
      <alignment horizontal="center" vertical="top" wrapText="1"/>
    </xf>
    <xf numFmtId="165" fontId="4" fillId="4" borderId="7" xfId="0" applyFont="1" applyFill="1" applyBorder="1" applyAlignment="1">
      <alignment horizontal="center" vertical="top" wrapText="1"/>
    </xf>
    <xf numFmtId="165" fontId="4" fillId="4" borderId="14" xfId="0" applyFont="1" applyFill="1" applyBorder="1" applyAlignment="1">
      <alignment horizontal="center" vertical="top" wrapText="1"/>
    </xf>
    <xf numFmtId="165" fontId="4" fillId="4" borderId="16" xfId="0" applyFont="1" applyFill="1" applyBorder="1" applyAlignment="1">
      <alignment horizontal="center" vertical="top" wrapText="1"/>
    </xf>
    <xf numFmtId="165" fontId="4" fillId="4" borderId="2" xfId="0" applyFont="1" applyFill="1" applyBorder="1" applyAlignment="1">
      <alignment horizontal="center" vertical="top" wrapText="1"/>
    </xf>
    <xf numFmtId="165" fontId="6" fillId="4" borderId="15" xfId="0" applyFont="1" applyFill="1" applyBorder="1" applyAlignment="1">
      <alignment horizontal="center" vertical="top" wrapText="1"/>
    </xf>
    <xf numFmtId="165" fontId="6" fillId="4" borderId="1" xfId="0" applyFont="1" applyFill="1" applyBorder="1" applyAlignment="1">
      <alignment horizontal="center" vertical="top" wrapText="1"/>
    </xf>
    <xf numFmtId="165" fontId="6" fillId="4" borderId="8" xfId="0" applyFont="1" applyFill="1" applyBorder="1" applyAlignment="1">
      <alignment horizontal="center" vertical="top" wrapText="1"/>
    </xf>
    <xf numFmtId="165" fontId="0" fillId="0" borderId="7" xfId="0" applyBorder="1"/>
    <xf numFmtId="165" fontId="0" fillId="0" borderId="14" xfId="0" applyBorder="1"/>
    <xf numFmtId="165" fontId="9" fillId="3" borderId="0" xfId="0" applyFont="1" applyFill="1" applyAlignment="1" applyProtection="1">
      <alignment horizontal="center"/>
    </xf>
    <xf numFmtId="165" fontId="9" fillId="3" borderId="8" xfId="0" applyFont="1" applyFill="1" applyBorder="1" applyAlignment="1" applyProtection="1">
      <alignment horizontal="center"/>
    </xf>
    <xf numFmtId="165" fontId="4" fillId="4" borderId="16" xfId="0" applyFont="1" applyFill="1" applyBorder="1" applyAlignment="1" applyProtection="1">
      <alignment horizontal="center" vertical="top" wrapText="1"/>
    </xf>
    <xf numFmtId="165" fontId="0" fillId="0" borderId="2" xfId="0" applyBorder="1" applyProtection="1"/>
    <xf numFmtId="165" fontId="4" fillId="4" borderId="13" xfId="0" applyFont="1" applyFill="1" applyBorder="1" applyAlignment="1" applyProtection="1">
      <alignment horizontal="center" vertical="top" wrapText="1"/>
    </xf>
    <xf numFmtId="165" fontId="0" fillId="0" borderId="14" xfId="0" applyBorder="1" applyProtection="1"/>
    <xf numFmtId="165" fontId="6" fillId="4" borderId="15" xfId="0" applyFont="1" applyFill="1" applyBorder="1" applyAlignment="1" applyProtection="1">
      <alignment horizontal="center" vertical="top" wrapText="1"/>
    </xf>
    <xf numFmtId="165" fontId="0" fillId="0" borderId="1" xfId="0" applyBorder="1" applyProtection="1"/>
    <xf numFmtId="165" fontId="0" fillId="0" borderId="7" xfId="0" applyBorder="1" applyProtection="1"/>
    <xf numFmtId="165" fontId="0" fillId="0" borderId="8" xfId="0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96"/>
  <sheetViews>
    <sheetView tabSelected="1" zoomScaleNormal="100" workbookViewId="0">
      <selection activeCell="N1" sqref="N1:P1"/>
    </sheetView>
  </sheetViews>
  <sheetFormatPr defaultRowHeight="12.75" x14ac:dyDescent="0.2"/>
  <cols>
    <col min="1" max="1" width="2.7109375" style="19" customWidth="1"/>
    <col min="2" max="2" width="33.85546875" style="1" customWidth="1"/>
    <col min="3" max="3" width="10.42578125" style="1" customWidth="1"/>
    <col min="4" max="4" width="9.140625" style="1"/>
    <col min="5" max="5" width="3.5703125" style="1" customWidth="1"/>
    <col min="6" max="6" width="9.7109375" style="1" bestFit="1" customWidth="1"/>
    <col min="7" max="7" width="2.7109375" style="1" customWidth="1"/>
    <col min="8" max="8" width="9" style="1" bestFit="1" customWidth="1"/>
    <col min="9" max="9" width="3.5703125" style="1" customWidth="1"/>
    <col min="10" max="10" width="9.140625" style="1"/>
    <col min="11" max="11" width="2.7109375" style="1" customWidth="1"/>
    <col min="12" max="12" width="9.140625" style="1"/>
    <col min="13" max="13" width="2.85546875" style="1" customWidth="1"/>
    <col min="14" max="14" width="10.140625" style="1" bestFit="1" customWidth="1"/>
    <col min="15" max="15" width="3" style="1" customWidth="1"/>
    <col min="16" max="16" width="9.140625" style="1"/>
    <col min="17" max="17" width="2.85546875" style="1" customWidth="1"/>
    <col min="18" max="18" width="9.140625" style="1"/>
    <col min="19" max="19" width="2.5703125" style="1" customWidth="1"/>
    <col min="20" max="16384" width="9.140625" style="1"/>
  </cols>
  <sheetData>
    <row r="1" spans="1:20" x14ac:dyDescent="0.2">
      <c r="A1" s="2" t="s">
        <v>0</v>
      </c>
      <c r="L1" s="113"/>
      <c r="M1" s="90" t="s">
        <v>76</v>
      </c>
      <c r="N1" s="117"/>
      <c r="O1" s="118"/>
      <c r="P1" s="118"/>
    </row>
    <row r="3" spans="1:20" x14ac:dyDescent="0.2">
      <c r="A3" s="114" t="s">
        <v>82</v>
      </c>
      <c r="B3" s="21" t="s">
        <v>83</v>
      </c>
    </row>
    <row r="4" spans="1:20" x14ac:dyDescent="0.2">
      <c r="B4" s="47" t="s">
        <v>78</v>
      </c>
      <c r="C4"/>
    </row>
    <row r="5" spans="1:20" x14ac:dyDescent="0.2">
      <c r="B5" s="119" t="s">
        <v>27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 x14ac:dyDescent="0.2">
      <c r="B6" s="119" t="s">
        <v>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ht="13.5" thickBot="1" x14ac:dyDescent="0.25">
      <c r="B7" s="120" t="s">
        <v>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0" ht="13.5" customHeight="1" x14ac:dyDescent="0.2">
      <c r="B8" s="124"/>
      <c r="C8" s="121"/>
      <c r="D8" s="123"/>
      <c r="E8" s="16"/>
      <c r="F8" s="121"/>
      <c r="G8" s="122"/>
      <c r="H8" s="123"/>
      <c r="I8" s="16"/>
      <c r="J8" s="121"/>
      <c r="K8" s="122"/>
      <c r="L8" s="123"/>
      <c r="M8" s="16"/>
      <c r="N8" s="121"/>
      <c r="O8" s="129"/>
      <c r="P8" s="130"/>
      <c r="Q8" s="16"/>
      <c r="R8" s="121"/>
      <c r="S8" s="122"/>
      <c r="T8" s="123"/>
    </row>
    <row r="9" spans="1:20" ht="13.5" customHeight="1" thickBot="1" x14ac:dyDescent="0.25">
      <c r="B9" s="125"/>
      <c r="C9" s="126" t="s">
        <v>3</v>
      </c>
      <c r="D9" s="127"/>
      <c r="E9" s="17"/>
      <c r="F9" s="126" t="s">
        <v>4</v>
      </c>
      <c r="G9" s="128"/>
      <c r="H9" s="127"/>
      <c r="I9" s="17"/>
      <c r="J9" s="126" t="s">
        <v>5</v>
      </c>
      <c r="K9" s="128"/>
      <c r="L9" s="127"/>
      <c r="M9" s="17"/>
      <c r="N9" s="126" t="s">
        <v>6</v>
      </c>
      <c r="O9" s="128"/>
      <c r="P9" s="127"/>
      <c r="Q9" s="17"/>
      <c r="R9" s="126" t="s">
        <v>7</v>
      </c>
      <c r="S9" s="128"/>
      <c r="T9" s="127"/>
    </row>
    <row r="10" spans="1:20" ht="13.5" thickBot="1" x14ac:dyDescent="0.25">
      <c r="B10" s="8" t="s">
        <v>8</v>
      </c>
      <c r="C10" s="7" t="s">
        <v>9</v>
      </c>
      <c r="D10" s="7" t="s">
        <v>10</v>
      </c>
      <c r="E10" s="7"/>
      <c r="F10" s="7" t="s">
        <v>9</v>
      </c>
      <c r="G10" s="7"/>
      <c r="H10" s="7" t="s">
        <v>10</v>
      </c>
      <c r="I10" s="7"/>
      <c r="J10" s="7" t="s">
        <v>9</v>
      </c>
      <c r="K10" s="7"/>
      <c r="L10" s="7" t="s">
        <v>10</v>
      </c>
      <c r="M10" s="7"/>
      <c r="N10" s="7" t="s">
        <v>9</v>
      </c>
      <c r="O10" s="7"/>
      <c r="P10" s="7" t="s">
        <v>10</v>
      </c>
      <c r="Q10" s="7"/>
      <c r="R10" s="7" t="s">
        <v>9</v>
      </c>
      <c r="S10" s="7"/>
      <c r="T10" s="7" t="s">
        <v>10</v>
      </c>
    </row>
    <row r="11" spans="1:20" x14ac:dyDescent="0.2">
      <c r="B11" s="9" t="s">
        <v>11</v>
      </c>
      <c r="C11" s="10">
        <v>3800</v>
      </c>
      <c r="D11" s="11"/>
      <c r="E11" s="11"/>
      <c r="F11" s="11"/>
      <c r="G11" s="41"/>
      <c r="H11" s="11"/>
      <c r="I11" s="41"/>
      <c r="J11" s="11"/>
      <c r="K11" s="41"/>
      <c r="L11" s="11"/>
      <c r="M11" s="11"/>
      <c r="N11" s="11"/>
      <c r="O11" s="11"/>
      <c r="P11" s="11"/>
      <c r="Q11" s="38" t="str">
        <f>IF(R11&lt;&gt;0,IF('E3-11'!R11=Sol!R11,"","*"),"")</f>
        <v/>
      </c>
      <c r="R11" s="45"/>
      <c r="S11" s="10"/>
      <c r="T11" s="11"/>
    </row>
    <row r="12" spans="1:20" x14ac:dyDescent="0.2">
      <c r="B12" s="9" t="s">
        <v>37</v>
      </c>
      <c r="C12" s="10">
        <v>2400</v>
      </c>
      <c r="D12" s="11"/>
      <c r="E12" s="11"/>
      <c r="F12" s="11"/>
      <c r="G12" s="38" t="str">
        <f>IF(H12&lt;&gt;0,IF('E3-11'!H12=Sol!H12,"","*"),"")</f>
        <v/>
      </c>
      <c r="H12" s="36"/>
      <c r="I12" s="41"/>
      <c r="J12" s="15"/>
      <c r="K12" s="38"/>
      <c r="L12" s="11"/>
      <c r="M12" s="11"/>
      <c r="N12" s="11"/>
      <c r="O12" s="11"/>
      <c r="P12" s="11"/>
      <c r="Q12" s="38" t="str">
        <f>IF(R12&lt;&gt;0,IF('E3-11'!R12=Sol!R12,"","*"),"")</f>
        <v/>
      </c>
      <c r="R12" s="45"/>
      <c r="S12" s="10"/>
      <c r="T12" s="11"/>
    </row>
    <row r="13" spans="1:20" x14ac:dyDescent="0.2">
      <c r="B13" s="9" t="s">
        <v>38</v>
      </c>
      <c r="C13" s="10">
        <v>7000</v>
      </c>
      <c r="D13" s="11"/>
      <c r="E13" s="11"/>
      <c r="F13" s="11"/>
      <c r="G13" s="41"/>
      <c r="H13" s="11"/>
      <c r="I13" s="41"/>
      <c r="J13" s="11"/>
      <c r="K13" s="41"/>
      <c r="L13" s="11"/>
      <c r="M13" s="11"/>
      <c r="N13" s="11"/>
      <c r="O13" s="11"/>
      <c r="P13" s="11"/>
      <c r="Q13" s="38" t="str">
        <f>IF(R13&lt;&gt;0,IF('E3-11'!R13=Sol!R13,"","*"),"")</f>
        <v/>
      </c>
      <c r="R13" s="45"/>
      <c r="S13" s="10"/>
      <c r="T13" s="11"/>
    </row>
    <row r="14" spans="1:20" x14ac:dyDescent="0.2">
      <c r="B14" s="9" t="s">
        <v>39</v>
      </c>
      <c r="C14" s="11"/>
      <c r="D14" s="10">
        <v>1400</v>
      </c>
      <c r="E14" s="10"/>
      <c r="F14" s="11"/>
      <c r="G14" s="38" t="str">
        <f>IF(H14&lt;&gt;0,IF('E3-11'!H14=Sol!H14,"","*"),"")</f>
        <v/>
      </c>
      <c r="H14" s="36"/>
      <c r="I14" s="41"/>
      <c r="J14" s="15"/>
      <c r="K14" s="38"/>
      <c r="L14" s="11"/>
      <c r="M14" s="11"/>
      <c r="N14" s="11"/>
      <c r="O14" s="11"/>
      <c r="P14" s="11"/>
      <c r="Q14" s="41"/>
      <c r="R14" s="11"/>
      <c r="S14" s="38" t="str">
        <f>IF(T14&lt;&gt;0,IF('E3-11'!T14=Sol!T14,"","*"),"")</f>
        <v/>
      </c>
      <c r="T14" s="45"/>
    </row>
    <row r="15" spans="1:20" x14ac:dyDescent="0.2">
      <c r="B15" s="9" t="s">
        <v>73</v>
      </c>
      <c r="C15" s="11"/>
      <c r="D15" s="10">
        <v>2000</v>
      </c>
      <c r="E15" s="10"/>
      <c r="F15" s="11"/>
      <c r="G15" s="41"/>
      <c r="H15" s="11"/>
      <c r="I15" s="41"/>
      <c r="J15" s="11"/>
      <c r="K15" s="41"/>
      <c r="L15" s="11"/>
      <c r="M15" s="11"/>
      <c r="N15" s="11"/>
      <c r="O15" s="11"/>
      <c r="P15" s="11"/>
      <c r="Q15" s="41"/>
      <c r="R15" s="11"/>
      <c r="S15" s="38" t="str">
        <f>IF(T15&lt;&gt;0,IF('E3-11'!T15=Sol!T15,"","*"),"")</f>
        <v/>
      </c>
      <c r="T15" s="45"/>
    </row>
    <row r="16" spans="1:20" x14ac:dyDescent="0.2">
      <c r="B16" s="9" t="s">
        <v>31</v>
      </c>
      <c r="C16" s="11"/>
      <c r="D16" s="10">
        <v>4000</v>
      </c>
      <c r="E16" s="10"/>
      <c r="F16" s="11"/>
      <c r="G16" s="41"/>
      <c r="H16" s="11"/>
      <c r="I16" s="41"/>
      <c r="J16" s="11"/>
      <c r="K16" s="41"/>
      <c r="L16" s="11"/>
      <c r="M16" s="11"/>
      <c r="N16" s="11"/>
      <c r="O16" s="11"/>
      <c r="P16" s="11"/>
      <c r="Q16" s="41"/>
      <c r="R16" s="11"/>
      <c r="S16" s="38" t="str">
        <f>IF(T16&lt;&gt;0,IF('E3-11'!T16=Sol!T16,"","*"),"")</f>
        <v/>
      </c>
      <c r="T16" s="45"/>
    </row>
    <row r="17" spans="2:20" x14ac:dyDescent="0.2">
      <c r="B17" s="9" t="s">
        <v>74</v>
      </c>
      <c r="C17" s="11"/>
      <c r="D17" s="10">
        <v>3200</v>
      </c>
      <c r="E17" s="10"/>
      <c r="F17" s="11"/>
      <c r="G17" s="41"/>
      <c r="H17" s="11"/>
      <c r="I17" s="41"/>
      <c r="J17" s="11"/>
      <c r="K17" s="41"/>
      <c r="L17" s="11"/>
      <c r="M17" s="11"/>
      <c r="N17" s="31"/>
      <c r="O17" s="38" t="str">
        <f>IF(P17&lt;&gt;0,IF('E3-11'!P17=Sol!P17,"","*"),"")</f>
        <v/>
      </c>
      <c r="P17" s="45"/>
      <c r="Q17" s="43"/>
      <c r="R17" s="11"/>
      <c r="S17" s="11"/>
      <c r="T17" s="11"/>
    </row>
    <row r="18" spans="2:20" x14ac:dyDescent="0.2">
      <c r="B18" s="9" t="s">
        <v>32</v>
      </c>
      <c r="C18" s="59">
        <v>200</v>
      </c>
      <c r="D18" s="11"/>
      <c r="E18" s="11"/>
      <c r="F18" s="11"/>
      <c r="G18" s="41"/>
      <c r="H18" s="11"/>
      <c r="I18" s="41"/>
      <c r="J18" s="11"/>
      <c r="K18" s="41"/>
      <c r="L18" s="11"/>
      <c r="M18" s="38" t="str">
        <f>IF(N18&lt;&gt;0,IF('E3-11'!N18=Sol!N18,"","*"),"")</f>
        <v/>
      </c>
      <c r="N18" s="45"/>
      <c r="O18" s="41"/>
      <c r="P18" s="11"/>
      <c r="Q18" s="41"/>
      <c r="R18" s="11"/>
      <c r="S18" s="11"/>
      <c r="T18" s="11"/>
    </row>
    <row r="19" spans="2:20" x14ac:dyDescent="0.2">
      <c r="B19" s="9" t="s">
        <v>40</v>
      </c>
      <c r="C19" s="31"/>
      <c r="D19" s="10">
        <v>6100</v>
      </c>
      <c r="E19" s="10"/>
      <c r="F19" s="11"/>
      <c r="G19" s="41"/>
      <c r="H19" s="11"/>
      <c r="I19" s="41"/>
      <c r="J19" s="11"/>
      <c r="K19" s="38" t="str">
        <f>IF(L19&lt;&gt;0,IF('E3-11'!L19=Sol!L19,"","*"),"")</f>
        <v/>
      </c>
      <c r="L19" s="45"/>
      <c r="M19" s="43"/>
      <c r="N19" s="11"/>
      <c r="O19" s="41"/>
      <c r="P19" s="11"/>
      <c r="Q19" s="41"/>
      <c r="R19" s="11"/>
      <c r="S19" s="11"/>
      <c r="T19" s="11"/>
    </row>
    <row r="20" spans="2:20" x14ac:dyDescent="0.2">
      <c r="B20" s="9" t="s">
        <v>41</v>
      </c>
      <c r="C20" s="59">
        <v>2500</v>
      </c>
      <c r="D20" s="11"/>
      <c r="E20" s="11"/>
      <c r="F20" s="11"/>
      <c r="G20" s="41"/>
      <c r="H20" s="11"/>
      <c r="I20" s="38" t="str">
        <f>IF(J20&lt;&gt;0,IF('E3-11'!J20=Sol!J20,"","*"),"")</f>
        <v/>
      </c>
      <c r="J20" s="45"/>
      <c r="K20" s="43"/>
      <c r="L20" s="11"/>
      <c r="M20" s="41"/>
      <c r="N20" s="11"/>
      <c r="O20" s="41"/>
      <c r="P20" s="11"/>
      <c r="Q20" s="41"/>
      <c r="R20" s="11"/>
      <c r="S20" s="11"/>
      <c r="T20" s="11"/>
    </row>
    <row r="21" spans="2:20" x14ac:dyDescent="0.2">
      <c r="B21" s="9" t="s">
        <v>42</v>
      </c>
      <c r="C21" s="94">
        <v>800</v>
      </c>
      <c r="D21" s="11" t="s">
        <v>14</v>
      </c>
      <c r="E21" s="11"/>
      <c r="F21" s="11"/>
      <c r="G21" s="41"/>
      <c r="H21" s="11"/>
      <c r="I21" s="38" t="str">
        <f>IF(J21&lt;&gt;0,IF('E3-11'!J21=Sol!J21,"","*"),"")</f>
        <v/>
      </c>
      <c r="J21" s="45"/>
      <c r="K21" s="41"/>
      <c r="L21" s="11"/>
      <c r="M21" s="41"/>
      <c r="N21" s="11"/>
      <c r="O21" s="41"/>
      <c r="P21" s="11"/>
      <c r="Q21" s="41"/>
      <c r="R21" s="11"/>
      <c r="S21" s="11"/>
      <c r="T21" s="11"/>
    </row>
    <row r="22" spans="2:20" ht="13.5" thickBot="1" x14ac:dyDescent="0.25">
      <c r="B22" s="12" t="s">
        <v>12</v>
      </c>
      <c r="C22" s="63">
        <f>SUM(C11:C21)</f>
        <v>16700</v>
      </c>
      <c r="D22" s="13">
        <v>16700</v>
      </c>
      <c r="E22" s="10"/>
      <c r="F22" s="11"/>
      <c r="G22" s="41"/>
      <c r="H22" s="11"/>
      <c r="I22" s="41"/>
      <c r="J22" s="11"/>
      <c r="K22" s="41"/>
      <c r="L22" s="11"/>
      <c r="M22" s="41"/>
      <c r="N22" s="11"/>
      <c r="O22" s="41"/>
      <c r="P22" s="11"/>
      <c r="Q22" s="41"/>
      <c r="R22" s="11"/>
      <c r="S22" s="11"/>
      <c r="T22" s="11"/>
    </row>
    <row r="23" spans="2:20" ht="13.5" thickTop="1" x14ac:dyDescent="0.2">
      <c r="B23" s="9"/>
      <c r="C23" s="11"/>
      <c r="D23" s="11"/>
      <c r="E23" s="41"/>
      <c r="F23" s="11"/>
      <c r="G23" s="41"/>
      <c r="H23" s="11"/>
      <c r="I23" s="41"/>
      <c r="J23" s="11"/>
      <c r="K23" s="41"/>
      <c r="L23" s="11"/>
      <c r="M23" s="41"/>
      <c r="N23" s="11"/>
      <c r="O23" s="41"/>
      <c r="P23" s="11"/>
      <c r="Q23" s="41"/>
      <c r="R23" s="11"/>
      <c r="S23" s="11"/>
      <c r="T23" s="11"/>
    </row>
    <row r="24" spans="2:20" x14ac:dyDescent="0.2">
      <c r="B24" s="9" t="s">
        <v>43</v>
      </c>
      <c r="C24" s="11"/>
      <c r="D24" s="11"/>
      <c r="E24" s="38" t="str">
        <f>IF(F24&lt;&gt;0,IF('E3-11'!F24=Sol!F24,"","*"),"")</f>
        <v/>
      </c>
      <c r="F24" s="95"/>
      <c r="G24" s="41"/>
      <c r="H24" s="15"/>
      <c r="I24" s="38" t="str">
        <f>IF(J24&lt;&gt;0,IF('E3-11'!J24=Sol!J24,"","*"),"")</f>
        <v/>
      </c>
      <c r="J24" s="45"/>
      <c r="K24" s="43"/>
      <c r="L24" s="11"/>
      <c r="M24" s="41"/>
      <c r="N24" s="11"/>
      <c r="O24" s="41"/>
      <c r="P24" s="11"/>
      <c r="Q24" s="41"/>
      <c r="R24" s="11"/>
      <c r="S24" s="11"/>
      <c r="T24" s="11"/>
    </row>
    <row r="25" spans="2:20" x14ac:dyDescent="0.2">
      <c r="B25" s="9" t="s">
        <v>44</v>
      </c>
      <c r="C25" s="11"/>
      <c r="D25" s="11"/>
      <c r="E25" s="38" t="str">
        <f>IF(F25&lt;&gt;0,IF('E3-11'!F25=Sol!F25,"","*"),"")</f>
        <v/>
      </c>
      <c r="F25" s="95"/>
      <c r="G25" s="41"/>
      <c r="H25" s="15"/>
      <c r="I25" s="38" t="str">
        <f>IF(J25&lt;&gt;0,IF('E3-11'!J25=Sol!J25,"","*"),"")</f>
        <v/>
      </c>
      <c r="J25" s="45"/>
      <c r="K25" s="41"/>
      <c r="L25" s="11"/>
      <c r="M25" s="41"/>
      <c r="N25" s="11"/>
      <c r="O25" s="41"/>
      <c r="P25" s="11"/>
      <c r="Q25" s="41"/>
      <c r="R25" s="11"/>
      <c r="S25" s="11"/>
      <c r="T25" s="11"/>
    </row>
    <row r="26" spans="2:20" x14ac:dyDescent="0.2">
      <c r="B26" s="9" t="s">
        <v>45</v>
      </c>
      <c r="C26" s="11"/>
      <c r="D26" s="11"/>
      <c r="E26" s="38" t="str">
        <f>IF(F26&lt;&gt;0,IF('E3-11'!F26=Sol!F26,"","*"),"")</f>
        <v/>
      </c>
      <c r="F26" s="95"/>
      <c r="G26" s="41"/>
      <c r="H26" s="11"/>
      <c r="I26" s="38" t="str">
        <f>IF(J26&lt;&gt;0,IF('E3-11'!J26=Sol!J26,"","*"),"")</f>
        <v/>
      </c>
      <c r="J26" s="45"/>
      <c r="K26" s="41"/>
      <c r="L26" s="11"/>
      <c r="M26" s="41"/>
      <c r="N26" s="11"/>
      <c r="O26" s="41"/>
      <c r="P26" s="11"/>
      <c r="Q26" s="41"/>
      <c r="R26" s="11"/>
      <c r="S26" s="11"/>
      <c r="T26" s="11"/>
    </row>
    <row r="27" spans="2:20" ht="12" customHeight="1" x14ac:dyDescent="0.2">
      <c r="B27" s="9" t="s">
        <v>46</v>
      </c>
      <c r="C27" s="11"/>
      <c r="D27" s="11"/>
      <c r="E27" s="41"/>
      <c r="F27" s="18"/>
      <c r="G27" s="38" t="str">
        <f>IF(H27&lt;&gt;0,IF('E3-11'!H27=Sol!H27,"","*"),"")</f>
        <v/>
      </c>
      <c r="H27" s="96"/>
      <c r="I27" s="41"/>
      <c r="J27" s="14"/>
      <c r="K27" s="41"/>
      <c r="L27" s="14"/>
      <c r="M27" s="41"/>
      <c r="N27" s="11"/>
      <c r="O27" s="41"/>
      <c r="P27" s="11"/>
      <c r="Q27" s="41"/>
      <c r="R27" s="11"/>
      <c r="S27" s="38" t="str">
        <f>IF(T27&lt;&gt;0,IF('E3-11'!T27=Sol!T27,"","*"),"")</f>
        <v/>
      </c>
      <c r="T27" s="45"/>
    </row>
    <row r="28" spans="2:20" x14ac:dyDescent="0.2">
      <c r="B28" s="9"/>
      <c r="C28" s="11"/>
      <c r="D28" s="11"/>
      <c r="E28" s="38" t="str">
        <f>IF(F28&lt;&gt;0,IF('E3-11'!F28=Sol!F28,"","*"),"")</f>
        <v/>
      </c>
      <c r="F28" s="45"/>
      <c r="G28" s="38" t="str">
        <f>IF(H28&lt;&gt;0,IF('E3-11'!H28=Sol!H28,"","*"),"")</f>
        <v/>
      </c>
      <c r="H28" s="45"/>
      <c r="I28" s="38" t="str">
        <f>IF(J28&lt;&gt;0,IF('E3-11'!J28=Sol!J28,"","*"),"")</f>
        <v/>
      </c>
      <c r="J28" s="45"/>
      <c r="K28" s="38" t="str">
        <f>IF(L28&lt;&gt;0,IF('E3-11'!L28=Sol!L28,"","*"),"")</f>
        <v/>
      </c>
      <c r="L28" s="45"/>
      <c r="M28" s="43"/>
      <c r="N28" s="11"/>
      <c r="O28" s="41"/>
      <c r="P28" s="11"/>
      <c r="Q28" s="41"/>
      <c r="R28" s="11"/>
      <c r="S28" s="41"/>
      <c r="T28" s="11"/>
    </row>
    <row r="29" spans="2:20" x14ac:dyDescent="0.2">
      <c r="B29" s="9" t="s">
        <v>47</v>
      </c>
      <c r="C29" s="11"/>
      <c r="D29" s="11"/>
      <c r="E29" s="38" t="str">
        <f>IF(F29&lt;&gt;0,IF('E3-11'!F29=Sol!F29,"","*"),"")</f>
        <v/>
      </c>
      <c r="F29" s="95"/>
      <c r="G29" s="41"/>
      <c r="H29" s="11"/>
      <c r="I29" s="38" t="str">
        <f>IF(J29&lt;&gt;0,IF('E3-11'!J29=Sol!J29,"","*"),"")</f>
        <v/>
      </c>
      <c r="J29" s="45"/>
      <c r="K29" s="41"/>
      <c r="L29" s="11"/>
      <c r="M29" s="41"/>
      <c r="N29" s="11"/>
      <c r="O29" s="41"/>
      <c r="P29" s="11"/>
      <c r="Q29" s="41"/>
      <c r="R29" s="11"/>
      <c r="S29" s="41"/>
      <c r="T29" s="11"/>
    </row>
    <row r="30" spans="2:20" ht="12.75" customHeight="1" x14ac:dyDescent="0.2">
      <c r="B30" s="9" t="s">
        <v>48</v>
      </c>
      <c r="C30" s="11"/>
      <c r="D30" s="11"/>
      <c r="E30" s="41"/>
      <c r="F30" s="11"/>
      <c r="G30" s="38" t="str">
        <f>IF(H30&lt;&gt;0,IF('E3-11'!H30=Sol!H30,"","*"),"")</f>
        <v/>
      </c>
      <c r="H30" s="45"/>
      <c r="I30" s="41"/>
      <c r="J30" s="14"/>
      <c r="K30" s="41"/>
      <c r="L30" s="14"/>
      <c r="M30" s="41"/>
      <c r="N30" s="11"/>
      <c r="O30" s="41"/>
      <c r="P30" s="11"/>
      <c r="Q30" s="41"/>
      <c r="R30" s="11"/>
      <c r="S30" s="38" t="str">
        <f>IF(T30&lt;&gt;0,IF('E3-11'!T30=Sol!T30,"","*"),"")</f>
        <v/>
      </c>
      <c r="T30" s="45"/>
    </row>
    <row r="31" spans="2:20" x14ac:dyDescent="0.2">
      <c r="B31" s="9"/>
      <c r="C31" s="11"/>
      <c r="D31" s="11"/>
      <c r="E31" s="41"/>
      <c r="F31" s="11"/>
      <c r="G31" s="41"/>
      <c r="H31" s="11"/>
      <c r="I31" s="38" t="str">
        <f>IF(J31&lt;&gt;0,IF('E3-11'!J31=Sol!J31,"","*"),"")</f>
        <v/>
      </c>
      <c r="J31" s="45"/>
      <c r="K31" s="38" t="str">
        <f>IF(L31&lt;&gt;0,IF('E3-11'!L31=Sol!L31,"","*"),"")</f>
        <v/>
      </c>
      <c r="L31" s="45"/>
      <c r="M31" s="43"/>
      <c r="N31" s="11"/>
      <c r="O31" s="41"/>
      <c r="P31" s="11"/>
      <c r="Q31" s="41"/>
      <c r="R31" s="11"/>
      <c r="S31" s="41"/>
      <c r="T31" s="11"/>
    </row>
    <row r="32" spans="2:20" ht="14.25" customHeight="1" x14ac:dyDescent="0.2">
      <c r="B32" s="9" t="s">
        <v>26</v>
      </c>
      <c r="C32" s="11"/>
      <c r="D32" s="11"/>
      <c r="E32" s="41"/>
      <c r="F32" s="14"/>
      <c r="G32" s="42"/>
      <c r="H32" s="14"/>
      <c r="I32" s="38" t="str">
        <f>IF(J32&lt;&gt;0,IF('E3-11'!J32=Sol!J32,"","*"),"")</f>
        <v/>
      </c>
      <c r="J32" s="95"/>
      <c r="K32" s="41"/>
      <c r="L32" s="11"/>
      <c r="M32" s="41"/>
      <c r="N32" s="14"/>
      <c r="O32" s="38" t="str">
        <f>IF(P32&lt;&gt;0,IF('E3-11'!P32=Sol!P32,"","*"),"")</f>
        <v/>
      </c>
      <c r="P32" s="96"/>
      <c r="Q32" s="41"/>
      <c r="R32" s="14"/>
      <c r="S32" s="41"/>
      <c r="T32" s="14"/>
    </row>
    <row r="33" spans="1:20" ht="13.5" thickBot="1" x14ac:dyDescent="0.25">
      <c r="B33" s="9"/>
      <c r="C33" s="11"/>
      <c r="D33" s="11"/>
      <c r="E33" s="38" t="str">
        <f>IF(F33&lt;&gt;0,IF('E3-11'!F33=Sol!F33,"","*"),"")</f>
        <v/>
      </c>
      <c r="F33" s="46"/>
      <c r="G33" s="38" t="str">
        <f>IF(H33&lt;&gt;0,IF('E3-11'!H33=Sol!H33,"","*"),"")</f>
        <v/>
      </c>
      <c r="H33" s="46"/>
      <c r="I33" s="38" t="str">
        <f>IF(J33&lt;&gt;0,IF('E3-11'!J33=Sol!J33,"","*"),"")</f>
        <v/>
      </c>
      <c r="J33" s="46"/>
      <c r="K33" s="38" t="str">
        <f>IF(L33&lt;&gt;0,IF('E3-11'!L33=Sol!L33,"","*"),"")</f>
        <v/>
      </c>
      <c r="L33" s="46"/>
      <c r="M33" s="38" t="str">
        <f>IF(N33&lt;&gt;0,IF('E3-11'!N33=Sol!N33,"","*"),"")</f>
        <v/>
      </c>
      <c r="N33" s="46"/>
      <c r="O33" s="38" t="str">
        <f>IF(P33&lt;&gt;0,IF('E3-11'!P33=Sol!P33,"","*"),"")</f>
        <v/>
      </c>
      <c r="P33" s="45"/>
      <c r="Q33" s="38" t="str">
        <f>IF(R33&lt;&gt;0,IF('E3-11'!R33=Sol!R33,"","*"),"")</f>
        <v/>
      </c>
      <c r="R33" s="45"/>
      <c r="S33" s="38" t="str">
        <f>IF(T33&lt;&gt;0,IF('E3-11'!T33=Sol!T33,"","*"),"")</f>
        <v/>
      </c>
      <c r="T33" s="45"/>
    </row>
    <row r="34" spans="1:20" ht="13.5" thickTop="1" x14ac:dyDescent="0.2">
      <c r="B34" s="9" t="s">
        <v>75</v>
      </c>
      <c r="C34" s="11"/>
      <c r="D34" s="11"/>
      <c r="E34" s="11"/>
      <c r="F34" s="11"/>
      <c r="G34" s="11"/>
      <c r="H34" s="11"/>
      <c r="I34" s="11"/>
      <c r="J34" s="11"/>
      <c r="K34" s="41"/>
      <c r="L34" s="11"/>
      <c r="M34" s="38" t="str">
        <f>IF(N34&lt;&gt;0,IF('E3-11'!N34=Sol!N34,"","*"),"")</f>
        <v/>
      </c>
      <c r="N34" s="45"/>
      <c r="O34" s="43"/>
      <c r="P34" s="14"/>
      <c r="Q34" s="44"/>
      <c r="R34" s="14"/>
      <c r="S34" s="38" t="str">
        <f>IF(T34&lt;&gt;0,IF('E3-11'!T34=Sol!T34,"","*"),"")</f>
        <v/>
      </c>
      <c r="T34" s="45"/>
    </row>
    <row r="35" spans="1:20" ht="13.5" thickBot="1" x14ac:dyDescent="0.25"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 t="str">
        <f>IF(N35&lt;&gt;0,IF('E3-11'!N35=Sol!N35,"","*"),"")</f>
        <v/>
      </c>
      <c r="N35" s="46"/>
      <c r="O35" s="38" t="str">
        <f>IF(P35&lt;&gt;0,IF('E3-11'!P35=Sol!P35,"","*"),"")</f>
        <v/>
      </c>
      <c r="P35" s="46"/>
      <c r="Q35" s="38" t="str">
        <f>IF(R35&lt;&gt;0,IF('E3-11'!R35=Sol!R35,"","*"),"")</f>
        <v/>
      </c>
      <c r="R35" s="46"/>
      <c r="S35" s="38" t="str">
        <f>IF(T35&lt;&gt;0,IF('E3-11'!T35=Sol!T35,"","*"),"")</f>
        <v/>
      </c>
      <c r="T35" s="46"/>
    </row>
    <row r="36" spans="1:20" ht="13.5" thickTop="1" x14ac:dyDescent="0.2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28"/>
      <c r="O36" s="27"/>
      <c r="P36" s="28"/>
      <c r="Q36" s="27"/>
      <c r="R36" s="28"/>
      <c r="S36" s="27"/>
      <c r="T36" s="28"/>
    </row>
    <row r="37" spans="1:20" ht="13.5" thickBot="1" x14ac:dyDescent="0.25">
      <c r="A37" s="114" t="s">
        <v>81</v>
      </c>
      <c r="B37" s="21" t="s">
        <v>80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">
      <c r="B38" s="47" t="s">
        <v>78</v>
      </c>
    </row>
    <row r="39" spans="1:20" x14ac:dyDescent="0.2">
      <c r="B39" s="4"/>
      <c r="C39" s="113" t="s">
        <v>27</v>
      </c>
      <c r="D39" s="4"/>
      <c r="E39" s="22"/>
      <c r="F39" s="4"/>
      <c r="G39" s="4"/>
      <c r="H39" s="4"/>
      <c r="I39" s="4"/>
    </row>
    <row r="40" spans="1:20" x14ac:dyDescent="0.2">
      <c r="B40" s="4"/>
      <c r="C40" s="113" t="s">
        <v>5</v>
      </c>
      <c r="D40" s="4"/>
      <c r="E40" s="22"/>
      <c r="F40" s="4"/>
      <c r="G40" s="4"/>
      <c r="H40" s="4"/>
      <c r="I40" s="4"/>
    </row>
    <row r="41" spans="1:20" x14ac:dyDescent="0.2">
      <c r="B41" s="4"/>
      <c r="C41" s="113" t="s">
        <v>77</v>
      </c>
      <c r="D41" s="4"/>
      <c r="E41" s="22"/>
      <c r="F41" s="4"/>
      <c r="G41" s="4"/>
      <c r="H41" s="4"/>
      <c r="I41" s="4"/>
    </row>
    <row r="42" spans="1:20" x14ac:dyDescent="0.2">
      <c r="B42" s="5" t="s">
        <v>40</v>
      </c>
      <c r="C42" s="6"/>
      <c r="D42" s="34"/>
      <c r="E42" s="40" t="str">
        <f>IF(F42&lt;&gt;0,IF('E3-11'!F42=Sol!F42,"","*"),"")</f>
        <v/>
      </c>
      <c r="F42" s="107"/>
      <c r="G42" s="5"/>
      <c r="H42" s="5"/>
      <c r="I42" s="5"/>
    </row>
    <row r="43" spans="1:20" x14ac:dyDescent="0.2">
      <c r="B43" s="5" t="s">
        <v>49</v>
      </c>
      <c r="C43" s="6"/>
      <c r="D43" s="6"/>
      <c r="E43" s="111"/>
      <c r="F43" s="6"/>
      <c r="G43" s="6"/>
      <c r="H43" s="5"/>
      <c r="I43" s="5"/>
    </row>
    <row r="44" spans="1:20" x14ac:dyDescent="0.2">
      <c r="B44" s="5" t="s">
        <v>50</v>
      </c>
      <c r="C44" s="40" t="str">
        <f>IF(D44&lt;&gt;0,IF('E3-11'!D44=Sol!D44,"","*"),"")</f>
        <v/>
      </c>
      <c r="D44" s="107"/>
      <c r="E44" s="111"/>
      <c r="F44" s="5"/>
      <c r="G44" s="5"/>
      <c r="H44" s="5"/>
      <c r="I44" s="5"/>
    </row>
    <row r="45" spans="1:20" x14ac:dyDescent="0.2">
      <c r="B45" s="5" t="s">
        <v>51</v>
      </c>
      <c r="C45" s="40" t="str">
        <f>IF(D45&lt;&gt;0,IF('E3-11'!D45=Sol!D45,"","*"),"")</f>
        <v/>
      </c>
      <c r="D45" s="110"/>
      <c r="E45" s="111"/>
      <c r="F45" s="5"/>
      <c r="G45" s="5"/>
      <c r="H45" s="5"/>
      <c r="I45" s="5"/>
    </row>
    <row r="46" spans="1:20" x14ac:dyDescent="0.2">
      <c r="B46" s="5" t="s">
        <v>52</v>
      </c>
      <c r="C46" s="40" t="str">
        <f>IF(D46&lt;&gt;0,IF('E3-11'!D46=Sol!D46,"","*"),"")</f>
        <v/>
      </c>
      <c r="D46" s="110"/>
      <c r="E46" s="111"/>
      <c r="F46" s="5"/>
      <c r="G46" s="5"/>
      <c r="H46" s="5"/>
      <c r="I46" s="5"/>
    </row>
    <row r="47" spans="1:20" x14ac:dyDescent="0.2">
      <c r="B47" s="5" t="s">
        <v>53</v>
      </c>
      <c r="C47" s="40" t="str">
        <f>IF(D47&lt;&gt;0,IF('E3-11'!D47=Sol!D47,"","*"),"")</f>
        <v/>
      </c>
      <c r="D47" s="109"/>
      <c r="E47" s="111"/>
      <c r="F47" s="5"/>
      <c r="G47" s="5"/>
      <c r="H47" s="5"/>
      <c r="I47" s="5"/>
    </row>
    <row r="48" spans="1:20" x14ac:dyDescent="0.2">
      <c r="B48" s="5" t="s">
        <v>54</v>
      </c>
      <c r="C48" s="6"/>
      <c r="D48" s="5"/>
      <c r="E48" s="40" t="str">
        <f>IF(F48&lt;&gt;0,IF('E3-11'!F48=Sol!F48,"","*"),"")</f>
        <v/>
      </c>
      <c r="F48" s="109"/>
      <c r="G48" s="5"/>
      <c r="H48" s="5"/>
      <c r="I48" s="5"/>
    </row>
    <row r="49" spans="2:9" x14ac:dyDescent="0.2">
      <c r="B49" s="5" t="s">
        <v>79</v>
      </c>
      <c r="C49" s="6"/>
      <c r="D49" s="5"/>
      <c r="E49" s="40" t="str">
        <f>IF(F49&lt;&gt;0,IF('E3-11'!F49=Sol!F49,"","*"),"")</f>
        <v/>
      </c>
      <c r="F49" s="107"/>
      <c r="G49" s="5"/>
      <c r="H49" s="5"/>
      <c r="I49" s="5"/>
    </row>
    <row r="50" spans="2:9" x14ac:dyDescent="0.2">
      <c r="B50" s="5" t="s">
        <v>55</v>
      </c>
      <c r="C50" s="6"/>
      <c r="D50" s="5"/>
      <c r="E50" s="111"/>
      <c r="F50" s="5"/>
      <c r="G50" s="5"/>
      <c r="H50" s="5"/>
      <c r="I50" s="5"/>
    </row>
    <row r="51" spans="2:9" x14ac:dyDescent="0.2">
      <c r="B51" s="5" t="s">
        <v>56</v>
      </c>
      <c r="C51" s="6"/>
      <c r="D51" s="5"/>
      <c r="E51" s="40" t="str">
        <f>IF(F51&lt;&gt;0,IF('E3-11'!F51=Sol!F51,"","*"),"")</f>
        <v/>
      </c>
      <c r="F51" s="109"/>
      <c r="G51" s="5"/>
      <c r="H51" s="5"/>
      <c r="I51" s="5"/>
    </row>
    <row r="52" spans="2:9" x14ac:dyDescent="0.2">
      <c r="B52" s="5" t="s">
        <v>58</v>
      </c>
      <c r="C52" s="6"/>
      <c r="D52" s="5"/>
      <c r="E52" s="40" t="str">
        <f>IF(F52&lt;&gt;0,IF('E3-11'!F52=Sol!F52,"","*"),"")</f>
        <v/>
      </c>
      <c r="F52" s="107"/>
      <c r="G52" s="5"/>
      <c r="H52" s="5"/>
      <c r="I52" s="5"/>
    </row>
    <row r="53" spans="2:9" x14ac:dyDescent="0.2">
      <c r="B53" s="5" t="s">
        <v>47</v>
      </c>
      <c r="C53" s="6"/>
      <c r="D53" s="5"/>
      <c r="E53" s="40" t="str">
        <f>IF(F53&lt;&gt;0,IF('E3-11'!F53=Sol!F53,"","*"),"")</f>
        <v/>
      </c>
      <c r="F53" s="109"/>
      <c r="G53" s="5"/>
      <c r="H53" s="5"/>
      <c r="I53" s="5"/>
    </row>
    <row r="54" spans="2:9" ht="13.5" thickBot="1" x14ac:dyDescent="0.25">
      <c r="B54" s="5" t="s">
        <v>26</v>
      </c>
      <c r="C54" s="6"/>
      <c r="D54" s="5"/>
      <c r="E54" s="40" t="str">
        <f>IF(F54&lt;&gt;0,IF('E3-11'!F54=Sol!F54,"","*"),"")</f>
        <v/>
      </c>
      <c r="F54" s="108"/>
      <c r="G54" s="5"/>
      <c r="H54" s="5"/>
      <c r="I54" s="5"/>
    </row>
    <row r="55" spans="2:9" ht="13.5" thickTop="1" x14ac:dyDescent="0.2">
      <c r="B55" s="5"/>
      <c r="C55" s="6"/>
      <c r="D55" s="5"/>
      <c r="E55" s="111"/>
      <c r="F55" s="5"/>
      <c r="G55" s="5"/>
      <c r="H55" s="5"/>
      <c r="I55" s="5"/>
    </row>
    <row r="56" spans="2:9" ht="13.5" thickBot="1" x14ac:dyDescent="0.25">
      <c r="B56" s="5" t="s">
        <v>57</v>
      </c>
      <c r="C56" s="6"/>
      <c r="D56" s="5"/>
      <c r="E56" s="40" t="str">
        <f>IF(F56&lt;&gt;0,IF('E3-11'!F56=Sol!F56,"","*"),"")</f>
        <v/>
      </c>
      <c r="F56" s="37"/>
      <c r="G56" s="5"/>
      <c r="H56" s="5"/>
      <c r="I56" s="5"/>
    </row>
    <row r="57" spans="2:9" ht="13.5" thickTop="1" x14ac:dyDescent="0.2">
      <c r="B57" s="5"/>
      <c r="C57" s="6"/>
      <c r="D57" s="5"/>
      <c r="E57" s="5"/>
      <c r="F57" s="35"/>
      <c r="G57" s="5"/>
      <c r="H57" s="5"/>
      <c r="I57" s="5"/>
    </row>
    <row r="58" spans="2:9" x14ac:dyDescent="0.2">
      <c r="C58" s="32"/>
    </row>
    <row r="59" spans="2:9" x14ac:dyDescent="0.2">
      <c r="B59" s="4"/>
      <c r="C59" s="113" t="s">
        <v>27</v>
      </c>
      <c r="D59" s="4"/>
      <c r="E59" s="22"/>
      <c r="F59" s="4"/>
      <c r="G59" s="4"/>
      <c r="H59" s="4"/>
      <c r="I59" s="4"/>
    </row>
    <row r="60" spans="2:9" x14ac:dyDescent="0.2">
      <c r="B60" s="4"/>
      <c r="C60" s="113" t="s">
        <v>20</v>
      </c>
      <c r="D60" s="4"/>
      <c r="E60" s="22"/>
      <c r="F60" s="4"/>
      <c r="G60" s="4"/>
      <c r="H60" s="4"/>
      <c r="I60" s="4"/>
    </row>
    <row r="61" spans="2:9" x14ac:dyDescent="0.2">
      <c r="B61" s="4"/>
      <c r="C61" s="113" t="s">
        <v>77</v>
      </c>
      <c r="D61" s="4"/>
      <c r="E61" s="22"/>
      <c r="F61" s="4"/>
      <c r="G61" s="4"/>
      <c r="H61" s="4"/>
      <c r="I61" s="4"/>
    </row>
    <row r="62" spans="2:9" x14ac:dyDescent="0.2">
      <c r="B62" s="24" t="s">
        <v>68</v>
      </c>
      <c r="C62" s="5"/>
      <c r="D62" s="5"/>
      <c r="E62" s="40" t="str">
        <f>IF(F62&lt;&gt;0,IF('E3-11'!F62=Sol!F62,"","*"),"")</f>
        <v/>
      </c>
      <c r="F62" s="107"/>
      <c r="G62" s="5"/>
      <c r="H62" s="5"/>
      <c r="I62" s="5"/>
    </row>
    <row r="63" spans="2:9" x14ac:dyDescent="0.2">
      <c r="B63" s="24" t="s">
        <v>69</v>
      </c>
      <c r="C63" s="5"/>
      <c r="D63" s="5"/>
      <c r="E63" s="40" t="str">
        <f>IF(F63&lt;&gt;0,IF('E3-11'!F63=Sol!F63,"","*"),"")</f>
        <v/>
      </c>
      <c r="F63" s="109"/>
      <c r="G63" s="5"/>
      <c r="H63" s="5"/>
      <c r="I63" s="5"/>
    </row>
    <row r="64" spans="2:9" x14ac:dyDescent="0.2">
      <c r="B64" s="24"/>
      <c r="C64" s="5"/>
      <c r="D64" s="5"/>
      <c r="E64" s="40" t="str">
        <f>IF(F64&lt;&gt;0,IF('E3-11'!F64=Sol!F64,"","*"),"")</f>
        <v/>
      </c>
      <c r="F64" s="107"/>
      <c r="G64" s="5"/>
      <c r="H64" s="5"/>
      <c r="I64" s="5"/>
    </row>
    <row r="65" spans="2:9" x14ac:dyDescent="0.2">
      <c r="B65" s="24" t="s">
        <v>70</v>
      </c>
      <c r="C65" s="5"/>
      <c r="D65" s="5"/>
      <c r="E65" s="40" t="str">
        <f>IF(F65&lt;&gt;0,IF('E3-11'!F65=Sol!F65,"","*"),"")</f>
        <v/>
      </c>
      <c r="F65" s="109"/>
      <c r="G65" s="5"/>
      <c r="H65" s="5"/>
      <c r="I65" s="5"/>
    </row>
    <row r="66" spans="2:9" ht="13.5" thickBot="1" x14ac:dyDescent="0.25">
      <c r="B66" s="24" t="s">
        <v>71</v>
      </c>
      <c r="C66" s="5"/>
      <c r="D66" s="5"/>
      <c r="E66" s="40" t="str">
        <f>IF(F66&lt;&gt;0,IF('E3-11'!F66=Sol!F66,"","*"),"")</f>
        <v/>
      </c>
      <c r="F66" s="108"/>
      <c r="G66" s="5"/>
      <c r="H66" s="5"/>
      <c r="I66" s="5"/>
    </row>
    <row r="67" spans="2:9" ht="13.5" thickTop="1" x14ac:dyDescent="0.2">
      <c r="B67" s="24"/>
      <c r="C67" s="5"/>
      <c r="D67" s="5"/>
      <c r="E67" s="39"/>
      <c r="F67" s="5"/>
      <c r="G67" s="5"/>
      <c r="H67" s="5"/>
      <c r="I67" s="5"/>
    </row>
    <row r="69" spans="2:9" x14ac:dyDescent="0.2">
      <c r="B69" s="4"/>
      <c r="C69" s="113" t="s">
        <v>27</v>
      </c>
      <c r="D69" s="4"/>
      <c r="E69" s="22"/>
      <c r="F69" s="4"/>
      <c r="G69" s="4"/>
      <c r="H69" s="4"/>
      <c r="I69" s="4"/>
    </row>
    <row r="70" spans="2:9" x14ac:dyDescent="0.2">
      <c r="B70" s="4"/>
      <c r="C70" s="113" t="s">
        <v>7</v>
      </c>
      <c r="D70" s="4"/>
      <c r="E70" s="22"/>
      <c r="F70" s="4"/>
      <c r="G70" s="4"/>
      <c r="H70" s="4"/>
      <c r="I70" s="4"/>
    </row>
    <row r="71" spans="2:9" x14ac:dyDescent="0.2">
      <c r="B71" s="4"/>
      <c r="C71" s="113" t="s">
        <v>72</v>
      </c>
      <c r="D71" s="4"/>
      <c r="E71" s="22"/>
      <c r="F71" s="4"/>
      <c r="G71" s="4"/>
      <c r="H71" s="4"/>
      <c r="I71" s="4"/>
    </row>
    <row r="72" spans="2:9" x14ac:dyDescent="0.2">
      <c r="B72" s="5"/>
      <c r="C72" s="29" t="s">
        <v>21</v>
      </c>
      <c r="D72" s="5"/>
      <c r="E72" s="5"/>
      <c r="F72" s="5"/>
      <c r="G72" s="5"/>
      <c r="H72" s="5"/>
      <c r="I72" s="5"/>
    </row>
    <row r="73" spans="2:9" x14ac:dyDescent="0.2">
      <c r="B73" s="5" t="s">
        <v>28</v>
      </c>
      <c r="C73" s="5"/>
      <c r="D73" s="5"/>
      <c r="E73" s="5"/>
      <c r="F73" s="5"/>
      <c r="G73" s="5"/>
      <c r="H73" s="5"/>
      <c r="I73" s="5"/>
    </row>
    <row r="74" spans="2:9" x14ac:dyDescent="0.2">
      <c r="B74" s="5" t="s">
        <v>22</v>
      </c>
      <c r="C74" s="5"/>
      <c r="D74" s="5"/>
      <c r="E74" s="40" t="str">
        <f>IF(F74&lt;&gt;0,IF('E3-11'!F74=Sol!F74,"","*"),"")</f>
        <v/>
      </c>
      <c r="F74" s="107"/>
      <c r="G74" s="5"/>
      <c r="H74" s="5"/>
      <c r="I74" s="5"/>
    </row>
    <row r="75" spans="2:9" x14ac:dyDescent="0.2">
      <c r="B75" s="5" t="s">
        <v>59</v>
      </c>
      <c r="C75" s="5"/>
      <c r="D75" s="5"/>
      <c r="E75" s="40" t="str">
        <f>IF(F75&lt;&gt;0,IF('E3-11'!F75=Sol!F75,"","*"),"")</f>
        <v/>
      </c>
      <c r="F75" s="109"/>
      <c r="G75" s="5"/>
      <c r="H75" s="5"/>
      <c r="I75" s="5"/>
    </row>
    <row r="76" spans="2:9" x14ac:dyDescent="0.2">
      <c r="B76" s="5" t="s">
        <v>60</v>
      </c>
      <c r="C76" s="5"/>
      <c r="D76" s="5"/>
      <c r="E76" s="40" t="str">
        <f>IF(F76&lt;&gt;0,IF('E3-11'!F76=Sol!F76,"","*"),"")</f>
        <v/>
      </c>
      <c r="F76" s="107"/>
      <c r="G76" s="5"/>
      <c r="H76" s="5"/>
      <c r="I76" s="5"/>
    </row>
    <row r="77" spans="2:9" x14ac:dyDescent="0.2">
      <c r="B77" s="5" t="s">
        <v>33</v>
      </c>
      <c r="C77" s="5"/>
      <c r="D77" s="5"/>
      <c r="E77" s="112"/>
      <c r="F77" s="5"/>
      <c r="G77" s="5"/>
      <c r="H77" s="5"/>
      <c r="I77" s="5"/>
    </row>
    <row r="78" spans="2:9" x14ac:dyDescent="0.2">
      <c r="B78" s="5" t="s">
        <v>61</v>
      </c>
      <c r="C78" s="40" t="str">
        <f>IF(D78&lt;&gt;0,IF('E3-11'!D78=Sol!D78,"","*"),"")</f>
        <v/>
      </c>
      <c r="D78" s="107"/>
      <c r="E78" s="112"/>
      <c r="F78" s="5"/>
      <c r="G78" s="5"/>
      <c r="H78" s="5"/>
      <c r="I78" s="5"/>
    </row>
    <row r="79" spans="2:9" x14ac:dyDescent="0.2">
      <c r="B79" s="5" t="s">
        <v>67</v>
      </c>
      <c r="C79" s="40" t="str">
        <f>IF(D79&lt;&gt;0,IF('E3-11'!D79=Sol!D79,"","*"),"")</f>
        <v/>
      </c>
      <c r="D79" s="109"/>
      <c r="E79" s="112"/>
      <c r="F79" s="5"/>
      <c r="G79" s="5"/>
      <c r="H79" s="5"/>
      <c r="I79" s="5"/>
    </row>
    <row r="80" spans="2:9" x14ac:dyDescent="0.2">
      <c r="B80" s="5" t="s">
        <v>62</v>
      </c>
      <c r="C80" s="5"/>
      <c r="D80" s="5"/>
      <c r="E80" s="40" t="str">
        <f>IF(F80&lt;&gt;0,IF('E3-11'!F80=Sol!F80,"","*"),"")</f>
        <v/>
      </c>
      <c r="F80" s="33"/>
      <c r="G80" s="5"/>
      <c r="H80" s="5"/>
      <c r="I80" s="5"/>
    </row>
    <row r="81" spans="2:9" ht="13.5" thickBot="1" x14ac:dyDescent="0.25">
      <c r="B81" s="5" t="s">
        <v>23</v>
      </c>
      <c r="C81" s="5"/>
      <c r="D81" s="5"/>
      <c r="E81" s="40" t="str">
        <f>IF(F81&lt;&gt;0,IF('E3-11'!F81=Sol!F81,"","*"),"")</f>
        <v/>
      </c>
      <c r="F81" s="108"/>
      <c r="G81" s="5"/>
      <c r="H81" s="5"/>
      <c r="I81" s="5"/>
    </row>
    <row r="82" spans="2:9" ht="13.5" thickTop="1" x14ac:dyDescent="0.2">
      <c r="B82" s="5"/>
      <c r="C82" s="5"/>
      <c r="D82" s="5"/>
      <c r="E82" s="112"/>
      <c r="F82" s="5"/>
      <c r="G82" s="5"/>
      <c r="H82" s="5"/>
      <c r="I82" s="5"/>
    </row>
    <row r="83" spans="2:9" x14ac:dyDescent="0.2">
      <c r="B83" s="5"/>
      <c r="C83" s="29" t="s">
        <v>24</v>
      </c>
      <c r="D83" s="5"/>
      <c r="E83" s="112"/>
      <c r="F83" s="5"/>
      <c r="G83" s="5"/>
      <c r="H83" s="5"/>
      <c r="I83" s="5"/>
    </row>
    <row r="84" spans="2:9" x14ac:dyDescent="0.2">
      <c r="B84" s="5" t="s">
        <v>29</v>
      </c>
      <c r="C84" s="5"/>
      <c r="D84" s="5"/>
      <c r="E84" s="112"/>
      <c r="F84" s="5"/>
      <c r="G84" s="5"/>
      <c r="H84" s="5"/>
      <c r="I84" s="5"/>
    </row>
    <row r="85" spans="2:9" x14ac:dyDescent="0.2">
      <c r="B85" s="5" t="s">
        <v>63</v>
      </c>
      <c r="C85" s="5"/>
      <c r="D85" s="5"/>
      <c r="E85" s="40" t="str">
        <f>IF(F85&lt;&gt;0,IF('E3-11'!F85=Sol!F85,"","*"),"")</f>
        <v/>
      </c>
      <c r="F85" s="107"/>
      <c r="G85" s="5"/>
      <c r="H85" s="5"/>
      <c r="I85" s="5"/>
    </row>
    <row r="86" spans="2:9" x14ac:dyDescent="0.2">
      <c r="B86" s="5" t="s">
        <v>64</v>
      </c>
      <c r="C86" s="5"/>
      <c r="D86" s="5"/>
      <c r="E86" s="40" t="str">
        <f>IF(F86&lt;&gt;0,IF('E3-11'!F86=Sol!F86,"","*"),"")</f>
        <v/>
      </c>
      <c r="F86" s="102"/>
      <c r="G86" s="5"/>
      <c r="H86" s="5"/>
      <c r="I86" s="5"/>
    </row>
    <row r="87" spans="2:9" x14ac:dyDescent="0.2">
      <c r="B87" s="5" t="s">
        <v>65</v>
      </c>
      <c r="C87" s="5"/>
      <c r="D87" s="5"/>
      <c r="E87" s="40" t="str">
        <f>IF(F87&lt;&gt;0,IF('E3-11'!F87=Sol!F87,"","*"),"")</f>
        <v/>
      </c>
      <c r="F87" s="101"/>
      <c r="G87" s="5"/>
      <c r="H87" s="5"/>
      <c r="I87" s="5"/>
    </row>
    <row r="88" spans="2:9" x14ac:dyDescent="0.2">
      <c r="B88" s="5" t="s">
        <v>25</v>
      </c>
      <c r="C88" s="5"/>
      <c r="D88" s="5"/>
      <c r="E88" s="40" t="str">
        <f>IF(F88&lt;&gt;0,IF('E3-11'!F88=Sol!F88,"","*"),"")</f>
        <v/>
      </c>
      <c r="F88" s="107"/>
      <c r="G88" s="5"/>
      <c r="H88" s="5"/>
      <c r="I88" s="5"/>
    </row>
    <row r="89" spans="2:9" x14ac:dyDescent="0.2">
      <c r="B89" s="5"/>
      <c r="C89" s="5"/>
      <c r="D89" s="5"/>
      <c r="E89" s="112"/>
      <c r="F89" s="5"/>
      <c r="G89" s="5"/>
      <c r="H89" s="5"/>
      <c r="I89" s="5"/>
    </row>
    <row r="90" spans="2:9" x14ac:dyDescent="0.2">
      <c r="B90" s="5"/>
      <c r="C90" s="30" t="s">
        <v>34</v>
      </c>
      <c r="D90" s="5"/>
      <c r="E90" s="112"/>
      <c r="F90" s="5"/>
      <c r="G90" s="5"/>
      <c r="H90" s="5"/>
      <c r="I90" s="5"/>
    </row>
    <row r="91" spans="2:9" x14ac:dyDescent="0.2">
      <c r="B91" s="5" t="s">
        <v>30</v>
      </c>
      <c r="C91" s="5"/>
      <c r="D91" s="5"/>
      <c r="E91" s="112"/>
      <c r="F91" s="5"/>
      <c r="G91" s="5"/>
      <c r="H91" s="5"/>
      <c r="I91" s="5"/>
    </row>
    <row r="92" spans="2:9" x14ac:dyDescent="0.2">
      <c r="B92" s="5" t="s">
        <v>66</v>
      </c>
      <c r="C92" s="40" t="str">
        <f>IF(D92&lt;&gt;0,IF('E3-11'!D92=Sol!D92,"","*"),"")</f>
        <v/>
      </c>
      <c r="D92" s="107"/>
      <c r="E92" s="112"/>
      <c r="F92" s="5"/>
      <c r="G92" s="5"/>
      <c r="H92" s="5"/>
      <c r="I92" s="5"/>
    </row>
    <row r="93" spans="2:9" x14ac:dyDescent="0.2">
      <c r="B93" s="5" t="s">
        <v>6</v>
      </c>
      <c r="C93" s="40" t="str">
        <f>IF(D93&lt;&gt;0,IF('E3-11'!D93=Sol!D93,"","*"),"")</f>
        <v/>
      </c>
      <c r="D93" s="33"/>
      <c r="E93" s="112"/>
      <c r="F93" s="5"/>
      <c r="G93" s="5"/>
      <c r="H93" s="5"/>
      <c r="I93" s="5"/>
    </row>
    <row r="94" spans="2:9" x14ac:dyDescent="0.2">
      <c r="B94" s="5" t="s">
        <v>36</v>
      </c>
      <c r="C94" s="5"/>
      <c r="D94" s="23"/>
      <c r="E94" s="40" t="str">
        <f>IF(F94&lt;&gt;0,IF('E3-11'!F94=Sol!F94,"","*"),"")</f>
        <v/>
      </c>
      <c r="F94" s="101"/>
      <c r="G94" s="5"/>
      <c r="H94" s="5"/>
      <c r="I94" s="5"/>
    </row>
    <row r="95" spans="2:9" ht="13.5" thickBot="1" x14ac:dyDescent="0.25">
      <c r="B95" s="5" t="s">
        <v>35</v>
      </c>
      <c r="C95" s="5"/>
      <c r="D95" s="5"/>
      <c r="E95" s="40" t="str">
        <f>IF(F95&lt;&gt;0,IF('E3-11'!F95=Sol!F95,"","*"),"")</f>
        <v/>
      </c>
      <c r="F95" s="108"/>
      <c r="G95" s="5"/>
      <c r="H95" s="5"/>
      <c r="I95" s="5"/>
    </row>
    <row r="96" spans="2:9" ht="13.5" thickTop="1" x14ac:dyDescent="0.2">
      <c r="B96" s="5"/>
      <c r="C96" s="5"/>
      <c r="D96" s="5"/>
      <c r="E96" s="5"/>
      <c r="F96" s="5"/>
      <c r="G96" s="5"/>
      <c r="H96" s="5"/>
      <c r="I96" s="5"/>
    </row>
  </sheetData>
  <sheetProtection password="D0CA" sheet="1" objects="1" scenarios="1"/>
  <mergeCells count="15">
    <mergeCell ref="N1:P1"/>
    <mergeCell ref="B5:T5"/>
    <mergeCell ref="B6:T6"/>
    <mergeCell ref="B7:T7"/>
    <mergeCell ref="R8:T8"/>
    <mergeCell ref="B8:B9"/>
    <mergeCell ref="C8:D8"/>
    <mergeCell ref="C9:D9"/>
    <mergeCell ref="F8:H8"/>
    <mergeCell ref="F9:H9"/>
    <mergeCell ref="R9:T9"/>
    <mergeCell ref="J8:L8"/>
    <mergeCell ref="J9:L9"/>
    <mergeCell ref="N8:P8"/>
    <mergeCell ref="N9:P9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96"/>
  <sheetViews>
    <sheetView showGridLines="0" zoomScaleNormal="100" workbookViewId="0">
      <selection activeCell="N1" sqref="N1"/>
    </sheetView>
  </sheetViews>
  <sheetFormatPr defaultRowHeight="12.75" x14ac:dyDescent="0.2"/>
  <cols>
    <col min="1" max="1" width="2.7109375" style="49" customWidth="1"/>
    <col min="2" max="2" width="33.85546875" style="49" customWidth="1"/>
    <col min="3" max="3" width="10.42578125" style="49" customWidth="1"/>
    <col min="4" max="4" width="9.140625" style="49"/>
    <col min="5" max="5" width="3.5703125" style="49" customWidth="1"/>
    <col min="6" max="6" width="9.140625" style="49"/>
    <col min="7" max="7" width="2.7109375" style="49" customWidth="1"/>
    <col min="8" max="8" width="9" style="49" bestFit="1" customWidth="1"/>
    <col min="9" max="9" width="3.5703125" style="49" customWidth="1"/>
    <col min="10" max="10" width="9.140625" style="49"/>
    <col min="11" max="11" width="2.7109375" style="49" customWidth="1"/>
    <col min="12" max="12" width="9.140625" style="49"/>
    <col min="13" max="13" width="2.85546875" style="49" customWidth="1"/>
    <col min="14" max="14" width="10.140625" style="49" bestFit="1" customWidth="1"/>
    <col min="15" max="15" width="3" style="49" customWidth="1"/>
    <col min="16" max="16" width="9.140625" style="49"/>
    <col min="17" max="17" width="2.85546875" style="49" customWidth="1"/>
    <col min="18" max="18" width="9.140625" style="49"/>
    <col min="19" max="19" width="2.5703125" style="49" customWidth="1"/>
    <col min="20" max="16384" width="9.140625" style="49"/>
  </cols>
  <sheetData>
    <row r="1" spans="1:20" x14ac:dyDescent="0.2">
      <c r="A1" s="48" t="s">
        <v>0</v>
      </c>
      <c r="L1" s="20"/>
      <c r="M1" s="90" t="s">
        <v>76</v>
      </c>
      <c r="N1" s="51" t="s">
        <v>1</v>
      </c>
      <c r="O1" s="51"/>
    </row>
    <row r="3" spans="1:20" x14ac:dyDescent="0.2">
      <c r="A3" s="115" t="s">
        <v>82</v>
      </c>
      <c r="B3" s="52" t="s">
        <v>83</v>
      </c>
    </row>
    <row r="4" spans="1:20" x14ac:dyDescent="0.2">
      <c r="B4" s="47" t="s">
        <v>78</v>
      </c>
      <c r="C4" s="53"/>
    </row>
    <row r="5" spans="1:20" x14ac:dyDescent="0.2">
      <c r="B5" s="131" t="s">
        <v>27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x14ac:dyDescent="0.2">
      <c r="B6" s="131" t="s">
        <v>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20" ht="13.5" thickBot="1" x14ac:dyDescent="0.25">
      <c r="B7" s="132" t="s">
        <v>77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</row>
    <row r="8" spans="1:20" ht="13.5" customHeight="1" x14ac:dyDescent="0.2">
      <c r="B8" s="133"/>
      <c r="C8" s="135"/>
      <c r="D8" s="136"/>
      <c r="E8" s="54"/>
      <c r="F8" s="135"/>
      <c r="G8" s="139"/>
      <c r="H8" s="136"/>
      <c r="I8" s="54"/>
      <c r="J8" s="135"/>
      <c r="K8" s="139"/>
      <c r="L8" s="136"/>
      <c r="M8" s="54"/>
      <c r="N8" s="135"/>
      <c r="O8" s="139"/>
      <c r="P8" s="136"/>
      <c r="Q8" s="54"/>
      <c r="R8" s="135"/>
      <c r="S8" s="139"/>
      <c r="T8" s="136"/>
    </row>
    <row r="9" spans="1:20" ht="13.5" customHeight="1" thickBot="1" x14ac:dyDescent="0.25">
      <c r="B9" s="134"/>
      <c r="C9" s="137" t="s">
        <v>3</v>
      </c>
      <c r="D9" s="138"/>
      <c r="E9" s="55"/>
      <c r="F9" s="137" t="s">
        <v>4</v>
      </c>
      <c r="G9" s="140"/>
      <c r="H9" s="138"/>
      <c r="I9" s="55"/>
      <c r="J9" s="137" t="s">
        <v>5</v>
      </c>
      <c r="K9" s="140"/>
      <c r="L9" s="138"/>
      <c r="M9" s="55"/>
      <c r="N9" s="137" t="s">
        <v>6</v>
      </c>
      <c r="O9" s="140"/>
      <c r="P9" s="138"/>
      <c r="Q9" s="55"/>
      <c r="R9" s="137" t="s">
        <v>7</v>
      </c>
      <c r="S9" s="140"/>
      <c r="T9" s="138"/>
    </row>
    <row r="10" spans="1:20" ht="13.5" thickBot="1" x14ac:dyDescent="0.25">
      <c r="B10" s="56" t="s">
        <v>8</v>
      </c>
      <c r="C10" s="57" t="s">
        <v>9</v>
      </c>
      <c r="D10" s="57" t="s">
        <v>10</v>
      </c>
      <c r="E10" s="57"/>
      <c r="F10" s="57" t="s">
        <v>9</v>
      </c>
      <c r="G10" s="57"/>
      <c r="H10" s="57" t="s">
        <v>10</v>
      </c>
      <c r="I10" s="57"/>
      <c r="J10" s="57" t="s">
        <v>9</v>
      </c>
      <c r="K10" s="57"/>
      <c r="L10" s="57" t="s">
        <v>10</v>
      </c>
      <c r="M10" s="57"/>
      <c r="N10" s="57" t="s">
        <v>9</v>
      </c>
      <c r="O10" s="57"/>
      <c r="P10" s="57" t="s">
        <v>10</v>
      </c>
      <c r="Q10" s="57"/>
      <c r="R10" s="57" t="s">
        <v>9</v>
      </c>
      <c r="S10" s="57"/>
      <c r="T10" s="57" t="s">
        <v>10</v>
      </c>
    </row>
    <row r="11" spans="1:20" x14ac:dyDescent="0.2">
      <c r="B11" s="58" t="s">
        <v>11</v>
      </c>
      <c r="C11" s="59">
        <v>3800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60">
        <v>3800</v>
      </c>
      <c r="S11" s="59"/>
      <c r="T11" s="31"/>
    </row>
    <row r="12" spans="1:20" x14ac:dyDescent="0.2">
      <c r="B12" s="58" t="s">
        <v>37</v>
      </c>
      <c r="C12" s="59">
        <v>2400</v>
      </c>
      <c r="D12" s="31"/>
      <c r="E12" s="31"/>
      <c r="F12" s="31"/>
      <c r="G12" s="61"/>
      <c r="H12" s="91">
        <v>1200</v>
      </c>
      <c r="I12" s="31"/>
      <c r="J12" s="61"/>
      <c r="K12" s="61"/>
      <c r="L12" s="31"/>
      <c r="M12" s="31"/>
      <c r="N12" s="31"/>
      <c r="O12" s="31"/>
      <c r="P12" s="31"/>
      <c r="Q12" s="31"/>
      <c r="R12" s="60">
        <v>1200</v>
      </c>
      <c r="S12" s="59"/>
      <c r="T12" s="31"/>
    </row>
    <row r="13" spans="1:20" x14ac:dyDescent="0.2">
      <c r="B13" s="58" t="s">
        <v>38</v>
      </c>
      <c r="C13" s="59">
        <v>7000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60">
        <v>7000</v>
      </c>
      <c r="S13" s="59"/>
      <c r="T13" s="31"/>
    </row>
    <row r="14" spans="1:20" x14ac:dyDescent="0.2">
      <c r="B14" s="58" t="s">
        <v>39</v>
      </c>
      <c r="C14" s="31"/>
      <c r="D14" s="59">
        <v>1400</v>
      </c>
      <c r="E14" s="59"/>
      <c r="F14" s="31"/>
      <c r="G14" s="61"/>
      <c r="H14" s="91">
        <v>700</v>
      </c>
      <c r="I14" s="31"/>
      <c r="J14" s="61"/>
      <c r="K14" s="61"/>
      <c r="L14" s="31"/>
      <c r="M14" s="31"/>
      <c r="N14" s="31"/>
      <c r="O14" s="31"/>
      <c r="P14" s="31"/>
      <c r="Q14" s="31"/>
      <c r="R14" s="31"/>
      <c r="S14" s="31"/>
      <c r="T14" s="60">
        <v>2100</v>
      </c>
    </row>
    <row r="15" spans="1:20" x14ac:dyDescent="0.2">
      <c r="B15" s="58" t="s">
        <v>73</v>
      </c>
      <c r="C15" s="31"/>
      <c r="D15" s="59">
        <v>2000</v>
      </c>
      <c r="E15" s="5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60">
        <v>2000</v>
      </c>
    </row>
    <row r="16" spans="1:20" x14ac:dyDescent="0.2">
      <c r="B16" s="58" t="s">
        <v>31</v>
      </c>
      <c r="C16" s="31"/>
      <c r="D16" s="59">
        <v>4000</v>
      </c>
      <c r="E16" s="5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60">
        <v>4000</v>
      </c>
    </row>
    <row r="17" spans="2:20" x14ac:dyDescent="0.2">
      <c r="B17" s="58" t="s">
        <v>74</v>
      </c>
      <c r="C17" s="31"/>
      <c r="D17" s="59">
        <v>3200</v>
      </c>
      <c r="E17" s="5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0">
        <v>3200</v>
      </c>
      <c r="Q17" s="59"/>
      <c r="R17" s="31"/>
      <c r="S17" s="31"/>
      <c r="T17" s="31"/>
    </row>
    <row r="18" spans="2:20" x14ac:dyDescent="0.2">
      <c r="B18" s="58" t="s">
        <v>32</v>
      </c>
      <c r="C18" s="59">
        <v>200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60">
        <v>200</v>
      </c>
      <c r="O18" s="31"/>
      <c r="P18" s="31"/>
      <c r="Q18" s="31"/>
      <c r="R18" s="31"/>
      <c r="S18" s="31"/>
      <c r="T18" s="31"/>
    </row>
    <row r="19" spans="2:20" x14ac:dyDescent="0.2">
      <c r="B19" s="58" t="s">
        <v>40</v>
      </c>
      <c r="C19" s="31"/>
      <c r="D19" s="59">
        <v>6100</v>
      </c>
      <c r="E19" s="59"/>
      <c r="F19" s="31"/>
      <c r="G19" s="31"/>
      <c r="H19" s="31"/>
      <c r="I19" s="31"/>
      <c r="J19" s="31"/>
      <c r="K19" s="31"/>
      <c r="L19" s="60">
        <v>6100</v>
      </c>
      <c r="M19" s="59"/>
      <c r="N19" s="31"/>
      <c r="O19" s="31"/>
      <c r="P19" s="31"/>
      <c r="Q19" s="31"/>
      <c r="R19" s="31"/>
      <c r="S19" s="31"/>
      <c r="T19" s="31"/>
    </row>
    <row r="20" spans="2:20" x14ac:dyDescent="0.2">
      <c r="B20" s="58" t="s">
        <v>41</v>
      </c>
      <c r="C20" s="59">
        <v>2500</v>
      </c>
      <c r="D20" s="31"/>
      <c r="E20" s="31"/>
      <c r="F20" s="31"/>
      <c r="G20" s="31"/>
      <c r="H20" s="31"/>
      <c r="I20" s="31"/>
      <c r="J20" s="60">
        <v>2500</v>
      </c>
      <c r="K20" s="59"/>
      <c r="L20" s="31"/>
      <c r="M20" s="31"/>
      <c r="N20" s="31"/>
      <c r="O20" s="31"/>
      <c r="P20" s="31"/>
      <c r="Q20" s="31"/>
      <c r="R20" s="31"/>
      <c r="S20" s="31"/>
      <c r="T20" s="31"/>
    </row>
    <row r="21" spans="2:20" x14ac:dyDescent="0.2">
      <c r="B21" s="58" t="s">
        <v>42</v>
      </c>
      <c r="C21" s="94">
        <v>800</v>
      </c>
      <c r="D21" s="31" t="s">
        <v>14</v>
      </c>
      <c r="E21" s="31"/>
      <c r="F21" s="31"/>
      <c r="G21" s="31"/>
      <c r="H21" s="31"/>
      <c r="I21" s="31"/>
      <c r="J21" s="60">
        <v>800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2:20" ht="13.5" thickBot="1" x14ac:dyDescent="0.25">
      <c r="B22" s="62" t="s">
        <v>12</v>
      </c>
      <c r="C22" s="63">
        <f>SUM(C11:C21)</f>
        <v>16700</v>
      </c>
      <c r="D22" s="63">
        <v>16700</v>
      </c>
      <c r="E22" s="5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2:20" ht="13.5" thickTop="1" x14ac:dyDescent="0.2">
      <c r="B23" s="5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2:20" x14ac:dyDescent="0.2">
      <c r="B24" s="58" t="s">
        <v>43</v>
      </c>
      <c r="C24" s="31"/>
      <c r="D24" s="31"/>
      <c r="E24" s="61"/>
      <c r="F24" s="91">
        <v>1200</v>
      </c>
      <c r="G24" s="31"/>
      <c r="H24" s="61"/>
      <c r="I24" s="61"/>
      <c r="J24" s="60">
        <v>1200</v>
      </c>
      <c r="K24" s="59"/>
      <c r="L24" s="31"/>
      <c r="M24" s="31"/>
      <c r="N24" s="31"/>
      <c r="O24" s="31"/>
      <c r="P24" s="31"/>
      <c r="Q24" s="31"/>
      <c r="R24" s="31"/>
      <c r="S24" s="31"/>
      <c r="T24" s="31"/>
    </row>
    <row r="25" spans="2:20" x14ac:dyDescent="0.2">
      <c r="B25" s="58" t="s">
        <v>44</v>
      </c>
      <c r="C25" s="31"/>
      <c r="D25" s="31"/>
      <c r="E25" s="61"/>
      <c r="F25" s="91">
        <v>700</v>
      </c>
      <c r="G25" s="31"/>
      <c r="H25" s="61"/>
      <c r="I25" s="61"/>
      <c r="J25" s="60">
        <v>700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2:20" x14ac:dyDescent="0.2">
      <c r="B26" s="58" t="s">
        <v>45</v>
      </c>
      <c r="C26" s="31"/>
      <c r="D26" s="31"/>
      <c r="E26" s="61"/>
      <c r="F26" s="91">
        <v>150</v>
      </c>
      <c r="G26" s="31"/>
      <c r="H26" s="31"/>
      <c r="I26" s="31"/>
      <c r="J26" s="60">
        <v>150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2:20" ht="12" customHeight="1" x14ac:dyDescent="0.2">
      <c r="B27" s="58" t="s">
        <v>46</v>
      </c>
      <c r="C27" s="31"/>
      <c r="D27" s="31"/>
      <c r="E27" s="31"/>
      <c r="F27" s="64"/>
      <c r="G27" s="61"/>
      <c r="H27" s="93">
        <v>150</v>
      </c>
      <c r="I27" s="31"/>
      <c r="J27" s="31" t="s">
        <v>15</v>
      </c>
      <c r="K27" s="31"/>
      <c r="L27" s="65" t="s">
        <v>16</v>
      </c>
      <c r="M27" s="31"/>
      <c r="N27" s="31"/>
      <c r="O27" s="31"/>
      <c r="P27" s="31"/>
      <c r="Q27" s="31"/>
      <c r="R27" s="31"/>
      <c r="S27" s="31"/>
      <c r="T27" s="60">
        <v>150</v>
      </c>
    </row>
    <row r="28" spans="2:20" x14ac:dyDescent="0.2">
      <c r="B28" s="58"/>
      <c r="C28" s="31"/>
      <c r="D28" s="31"/>
      <c r="E28" s="61"/>
      <c r="F28" s="60">
        <v>2050</v>
      </c>
      <c r="G28" s="61"/>
      <c r="H28" s="60">
        <v>2050</v>
      </c>
      <c r="I28" s="59"/>
      <c r="J28" s="60">
        <v>5350</v>
      </c>
      <c r="K28" s="59"/>
      <c r="L28" s="60">
        <v>6100</v>
      </c>
      <c r="M28" s="59"/>
      <c r="N28" s="31"/>
      <c r="O28" s="31"/>
      <c r="P28" s="31"/>
      <c r="Q28" s="31"/>
      <c r="R28" s="31"/>
      <c r="S28" s="31"/>
      <c r="T28" s="31"/>
    </row>
    <row r="29" spans="2:20" x14ac:dyDescent="0.2">
      <c r="B29" s="58" t="s">
        <v>47</v>
      </c>
      <c r="C29" s="31"/>
      <c r="D29" s="31"/>
      <c r="E29" s="61"/>
      <c r="F29" s="91">
        <v>225</v>
      </c>
      <c r="G29" s="31"/>
      <c r="H29" s="31"/>
      <c r="I29" s="31"/>
      <c r="J29" s="60">
        <v>225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2:20" ht="12.75" customHeight="1" x14ac:dyDescent="0.2">
      <c r="B30" s="58" t="s">
        <v>48</v>
      </c>
      <c r="C30" s="31"/>
      <c r="D30" s="31"/>
      <c r="E30" s="31"/>
      <c r="F30" s="31"/>
      <c r="G30" s="61"/>
      <c r="H30" s="91">
        <v>225</v>
      </c>
      <c r="I30" s="31"/>
      <c r="J30" s="65" t="s">
        <v>18</v>
      </c>
      <c r="K30" s="31"/>
      <c r="L30" s="31" t="s">
        <v>17</v>
      </c>
      <c r="M30" s="31"/>
      <c r="N30" s="31"/>
      <c r="O30" s="31"/>
      <c r="P30" s="31"/>
      <c r="Q30" s="31"/>
      <c r="R30" s="31"/>
      <c r="S30" s="31"/>
      <c r="T30" s="60">
        <v>225</v>
      </c>
    </row>
    <row r="31" spans="2:20" x14ac:dyDescent="0.2">
      <c r="B31" s="58"/>
      <c r="C31" s="31"/>
      <c r="D31" s="31"/>
      <c r="E31" s="31"/>
      <c r="F31" s="31"/>
      <c r="G31" s="31"/>
      <c r="H31" s="31"/>
      <c r="I31" s="31"/>
      <c r="J31" s="60">
        <v>5575</v>
      </c>
      <c r="K31" s="59"/>
      <c r="L31" s="60">
        <v>6100</v>
      </c>
      <c r="M31" s="59"/>
      <c r="N31" s="31"/>
      <c r="O31" s="31"/>
      <c r="P31" s="31"/>
      <c r="Q31" s="31"/>
      <c r="R31" s="31"/>
      <c r="S31" s="31"/>
      <c r="T31" s="31"/>
    </row>
    <row r="32" spans="2:20" ht="12" customHeight="1" x14ac:dyDescent="0.2">
      <c r="B32" s="58" t="s">
        <v>26</v>
      </c>
      <c r="C32" s="31"/>
      <c r="D32" s="31"/>
      <c r="E32" s="31"/>
      <c r="F32" s="66"/>
      <c r="G32" s="67"/>
      <c r="H32" s="65"/>
      <c r="I32" s="31"/>
      <c r="J32" s="93">
        <v>525</v>
      </c>
      <c r="K32" s="31"/>
      <c r="L32" s="65" t="s">
        <v>17</v>
      </c>
      <c r="M32" s="31"/>
      <c r="N32" s="65"/>
      <c r="O32" s="31"/>
      <c r="P32" s="93">
        <v>525</v>
      </c>
      <c r="Q32" s="31"/>
      <c r="R32" s="65"/>
      <c r="S32" s="31"/>
      <c r="T32" s="65"/>
    </row>
    <row r="33" spans="1:20" ht="13.5" thickBot="1" x14ac:dyDescent="0.25">
      <c r="B33" s="58"/>
      <c r="C33" s="31"/>
      <c r="D33" s="31"/>
      <c r="E33" s="61"/>
      <c r="F33" s="68">
        <v>2275</v>
      </c>
      <c r="G33" s="61"/>
      <c r="H33" s="68">
        <v>2275</v>
      </c>
      <c r="I33" s="61"/>
      <c r="J33" s="68">
        <v>6100</v>
      </c>
      <c r="K33" s="61"/>
      <c r="L33" s="68">
        <v>6100</v>
      </c>
      <c r="M33" s="59"/>
      <c r="N33" s="60">
        <v>200</v>
      </c>
      <c r="O33" s="31"/>
      <c r="P33" s="60">
        <v>3725</v>
      </c>
      <c r="Q33" s="59"/>
      <c r="R33" s="60">
        <v>12000</v>
      </c>
      <c r="S33" s="59"/>
      <c r="T33" s="60">
        <v>8475</v>
      </c>
    </row>
    <row r="34" spans="1:20" ht="13.5" thickTop="1" x14ac:dyDescent="0.2">
      <c r="B34" s="58" t="s">
        <v>75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69">
        <v>3525</v>
      </c>
      <c r="O34" s="59"/>
      <c r="P34" s="65" t="s">
        <v>19</v>
      </c>
      <c r="Q34" s="59"/>
      <c r="R34" s="65" t="s">
        <v>13</v>
      </c>
      <c r="S34" s="31"/>
      <c r="T34" s="69">
        <v>3525</v>
      </c>
    </row>
    <row r="35" spans="1:20" ht="13.5" thickBot="1" x14ac:dyDescent="0.25">
      <c r="B35" s="5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0">
        <v>3725</v>
      </c>
      <c r="O35" s="59"/>
      <c r="P35" s="70">
        <v>3725</v>
      </c>
      <c r="Q35" s="59"/>
      <c r="R35" s="70">
        <v>12000</v>
      </c>
      <c r="S35" s="59"/>
      <c r="T35" s="70">
        <v>12000</v>
      </c>
    </row>
    <row r="36" spans="1:20" ht="14.25" thickTop="1" thickBot="1" x14ac:dyDescent="0.25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1:20" ht="13.5" thickBot="1" x14ac:dyDescent="0.25">
      <c r="A37" s="115" t="s">
        <v>81</v>
      </c>
      <c r="B37" s="52" t="s">
        <v>80</v>
      </c>
      <c r="C37" s="72"/>
      <c r="D37" s="72"/>
      <c r="E37" s="72"/>
      <c r="F37" s="72"/>
      <c r="G37" s="72"/>
      <c r="H37" s="72"/>
    </row>
    <row r="38" spans="1:20" x14ac:dyDescent="0.2">
      <c r="B38" s="47" t="s">
        <v>78</v>
      </c>
    </row>
    <row r="39" spans="1:20" x14ac:dyDescent="0.2">
      <c r="B39" s="50"/>
      <c r="C39" s="116" t="s">
        <v>27</v>
      </c>
      <c r="D39" s="50"/>
      <c r="E39" s="73"/>
      <c r="F39" s="50"/>
      <c r="G39" s="50"/>
      <c r="H39" s="50"/>
      <c r="I39" s="50"/>
    </row>
    <row r="40" spans="1:20" x14ac:dyDescent="0.2">
      <c r="B40" s="50"/>
      <c r="C40" s="116" t="s">
        <v>5</v>
      </c>
      <c r="D40" s="50"/>
      <c r="E40" s="73"/>
      <c r="F40" s="50"/>
      <c r="G40" s="50"/>
      <c r="H40" s="50"/>
      <c r="I40" s="50"/>
    </row>
    <row r="41" spans="1:20" x14ac:dyDescent="0.2">
      <c r="B41" s="50"/>
      <c r="C41" s="116" t="s">
        <v>77</v>
      </c>
      <c r="D41" s="50"/>
      <c r="E41" s="73"/>
      <c r="F41" s="50"/>
      <c r="G41" s="50"/>
      <c r="H41" s="50"/>
      <c r="I41" s="50"/>
    </row>
    <row r="42" spans="1:20" x14ac:dyDescent="0.2">
      <c r="B42" s="74" t="s">
        <v>40</v>
      </c>
      <c r="C42" s="75"/>
      <c r="D42" s="76"/>
      <c r="E42" s="74"/>
      <c r="F42" s="104">
        <v>6100</v>
      </c>
      <c r="G42" s="74"/>
      <c r="H42" s="74"/>
      <c r="I42" s="74"/>
    </row>
    <row r="43" spans="1:20" x14ac:dyDescent="0.2">
      <c r="B43" s="74" t="s">
        <v>49</v>
      </c>
      <c r="C43" s="75"/>
      <c r="D43" s="75"/>
      <c r="E43" s="75"/>
      <c r="F43" s="75"/>
      <c r="G43" s="75"/>
      <c r="H43" s="74"/>
      <c r="I43" s="74"/>
    </row>
    <row r="44" spans="1:20" x14ac:dyDescent="0.2">
      <c r="B44" s="74" t="s">
        <v>50</v>
      </c>
      <c r="C44" s="75"/>
      <c r="D44" s="92">
        <v>2500</v>
      </c>
      <c r="E44" s="74"/>
      <c r="F44" s="74"/>
      <c r="G44" s="74"/>
      <c r="H44" s="74"/>
      <c r="I44" s="74"/>
    </row>
    <row r="45" spans="1:20" x14ac:dyDescent="0.2">
      <c r="B45" s="74" t="s">
        <v>51</v>
      </c>
      <c r="C45" s="75"/>
      <c r="D45" s="78">
        <v>1200</v>
      </c>
      <c r="E45" s="74"/>
      <c r="F45" s="74"/>
      <c r="G45" s="74"/>
      <c r="H45" s="74"/>
      <c r="I45" s="74"/>
    </row>
    <row r="46" spans="1:20" x14ac:dyDescent="0.2">
      <c r="B46" s="74" t="s">
        <v>52</v>
      </c>
      <c r="C46" s="75"/>
      <c r="D46" s="78">
        <v>700</v>
      </c>
      <c r="E46" s="74"/>
      <c r="F46" s="74"/>
      <c r="G46" s="74"/>
      <c r="H46" s="74"/>
      <c r="I46" s="74"/>
    </row>
    <row r="47" spans="1:20" x14ac:dyDescent="0.2">
      <c r="B47" s="74" t="s">
        <v>53</v>
      </c>
      <c r="C47" s="75"/>
      <c r="D47" s="79">
        <v>800</v>
      </c>
      <c r="E47" s="74"/>
      <c r="F47" s="74"/>
      <c r="G47" s="74"/>
      <c r="H47" s="74"/>
      <c r="I47" s="74"/>
    </row>
    <row r="48" spans="1:20" x14ac:dyDescent="0.2">
      <c r="B48" s="74" t="s">
        <v>54</v>
      </c>
      <c r="C48" s="75"/>
      <c r="D48" s="74"/>
      <c r="E48" s="74"/>
      <c r="F48" s="103">
        <v>-5200</v>
      </c>
      <c r="G48" s="74"/>
      <c r="H48" s="74"/>
      <c r="I48" s="74"/>
    </row>
    <row r="49" spans="2:9" x14ac:dyDescent="0.2">
      <c r="B49" s="74" t="s">
        <v>79</v>
      </c>
      <c r="C49" s="75"/>
      <c r="D49" s="74"/>
      <c r="E49" s="74"/>
      <c r="F49" s="105">
        <v>900</v>
      </c>
      <c r="G49" s="74"/>
      <c r="H49" s="74"/>
      <c r="I49" s="74"/>
    </row>
    <row r="50" spans="2:9" x14ac:dyDescent="0.2">
      <c r="B50" s="74" t="s">
        <v>55</v>
      </c>
      <c r="C50" s="75"/>
      <c r="D50" s="74"/>
      <c r="E50" s="74"/>
      <c r="F50" s="74"/>
      <c r="G50" s="74"/>
      <c r="H50" s="74"/>
      <c r="I50" s="74"/>
    </row>
    <row r="51" spans="2:9" x14ac:dyDescent="0.2">
      <c r="B51" s="74" t="s">
        <v>56</v>
      </c>
      <c r="C51" s="75"/>
      <c r="D51" s="74"/>
      <c r="E51" s="74"/>
      <c r="F51" s="103">
        <v>-150</v>
      </c>
      <c r="G51" s="74"/>
      <c r="H51" s="74"/>
      <c r="I51" s="74"/>
    </row>
    <row r="52" spans="2:9" x14ac:dyDescent="0.2">
      <c r="B52" s="74" t="s">
        <v>58</v>
      </c>
      <c r="C52" s="75"/>
      <c r="D52" s="74"/>
      <c r="E52" s="74"/>
      <c r="F52" s="104">
        <v>750</v>
      </c>
      <c r="G52" s="74"/>
      <c r="H52" s="74"/>
      <c r="I52" s="74"/>
    </row>
    <row r="53" spans="2:9" x14ac:dyDescent="0.2">
      <c r="B53" s="74" t="s">
        <v>47</v>
      </c>
      <c r="C53" s="75"/>
      <c r="D53" s="74"/>
      <c r="E53" s="74"/>
      <c r="F53" s="103">
        <v>-225</v>
      </c>
      <c r="G53" s="74"/>
      <c r="H53" s="74"/>
      <c r="I53" s="74"/>
    </row>
    <row r="54" spans="2:9" ht="13.5" thickBot="1" x14ac:dyDescent="0.25">
      <c r="B54" s="74" t="s">
        <v>26</v>
      </c>
      <c r="C54" s="75"/>
      <c r="D54" s="74"/>
      <c r="E54" s="74"/>
      <c r="F54" s="106">
        <v>525</v>
      </c>
      <c r="G54" s="74"/>
      <c r="H54" s="74"/>
      <c r="I54" s="74"/>
    </row>
    <row r="55" spans="2:9" ht="13.5" thickTop="1" x14ac:dyDescent="0.2">
      <c r="B55" s="74"/>
      <c r="C55" s="75"/>
      <c r="D55" s="74"/>
      <c r="E55" s="74"/>
      <c r="F55" s="74"/>
      <c r="G55" s="74"/>
      <c r="H55" s="74"/>
      <c r="I55" s="74"/>
    </row>
    <row r="56" spans="2:9" ht="13.5" thickBot="1" x14ac:dyDescent="0.25">
      <c r="B56" s="74" t="s">
        <v>57</v>
      </c>
      <c r="C56" s="75"/>
      <c r="D56" s="74"/>
      <c r="E56" s="74"/>
      <c r="F56" s="80">
        <f>525/200</f>
        <v>2.625</v>
      </c>
      <c r="G56" s="74"/>
      <c r="H56" s="74"/>
      <c r="I56" s="74"/>
    </row>
    <row r="57" spans="2:9" ht="13.5" thickTop="1" x14ac:dyDescent="0.2">
      <c r="B57" s="74"/>
      <c r="C57" s="75"/>
      <c r="D57" s="74"/>
      <c r="E57" s="74"/>
      <c r="F57" s="74"/>
      <c r="G57" s="74"/>
      <c r="H57" s="74"/>
      <c r="I57" s="74"/>
    </row>
    <row r="58" spans="2:9" x14ac:dyDescent="0.2">
      <c r="B58" s="81"/>
    </row>
    <row r="59" spans="2:9" x14ac:dyDescent="0.2">
      <c r="B59" s="50"/>
      <c r="C59" s="116" t="s">
        <v>27</v>
      </c>
      <c r="D59" s="50"/>
      <c r="E59" s="73"/>
      <c r="F59" s="50"/>
      <c r="G59" s="50"/>
      <c r="H59" s="50"/>
      <c r="I59" s="50"/>
    </row>
    <row r="60" spans="2:9" x14ac:dyDescent="0.2">
      <c r="B60" s="50"/>
      <c r="C60" s="116" t="s">
        <v>20</v>
      </c>
      <c r="D60" s="50"/>
      <c r="E60" s="73"/>
      <c r="F60" s="50"/>
      <c r="G60" s="50"/>
      <c r="H60" s="50"/>
      <c r="I60" s="50"/>
    </row>
    <row r="61" spans="2:9" x14ac:dyDescent="0.2">
      <c r="B61" s="50"/>
      <c r="C61" s="116" t="s">
        <v>77</v>
      </c>
      <c r="D61" s="50"/>
      <c r="E61" s="73"/>
      <c r="F61" s="50"/>
      <c r="G61" s="50"/>
      <c r="H61" s="50"/>
      <c r="I61" s="50"/>
    </row>
    <row r="62" spans="2:9" x14ac:dyDescent="0.2">
      <c r="B62" s="82" t="s">
        <v>68</v>
      </c>
      <c r="C62" s="74"/>
      <c r="D62" s="74"/>
      <c r="E62" s="74"/>
      <c r="F62" s="77">
        <v>3200</v>
      </c>
      <c r="G62" s="74"/>
      <c r="H62" s="74"/>
      <c r="I62" s="74"/>
    </row>
    <row r="63" spans="2:9" x14ac:dyDescent="0.2">
      <c r="B63" s="82" t="s">
        <v>69</v>
      </c>
      <c r="C63" s="74"/>
      <c r="D63" s="74"/>
      <c r="E63" s="74"/>
      <c r="F63" s="79">
        <v>525</v>
      </c>
      <c r="G63" s="74"/>
      <c r="H63" s="74"/>
      <c r="I63" s="74"/>
    </row>
    <row r="64" spans="2:9" x14ac:dyDescent="0.2">
      <c r="B64" s="82"/>
      <c r="C64" s="74"/>
      <c r="D64" s="74"/>
      <c r="E64" s="74"/>
      <c r="F64" s="77">
        <v>3725</v>
      </c>
      <c r="G64" s="74"/>
      <c r="H64" s="74"/>
      <c r="I64" s="74"/>
    </row>
    <row r="65" spans="2:11" x14ac:dyDescent="0.2">
      <c r="B65" s="82" t="s">
        <v>70</v>
      </c>
      <c r="C65" s="74"/>
      <c r="D65" s="74"/>
      <c r="E65" s="74"/>
      <c r="F65" s="103">
        <v>-200</v>
      </c>
      <c r="G65" s="74"/>
      <c r="H65" s="74"/>
      <c r="I65" s="74"/>
    </row>
    <row r="66" spans="2:11" ht="13.5" thickBot="1" x14ac:dyDescent="0.25">
      <c r="B66" s="82" t="s">
        <v>71</v>
      </c>
      <c r="C66" s="74"/>
      <c r="D66" s="74"/>
      <c r="E66" s="74"/>
      <c r="F66" s="83">
        <v>3525</v>
      </c>
      <c r="G66" s="74"/>
      <c r="H66" s="74"/>
      <c r="I66" s="74"/>
    </row>
    <row r="67" spans="2:11" ht="13.5" thickTop="1" x14ac:dyDescent="0.2">
      <c r="B67" s="82"/>
      <c r="C67" s="74"/>
      <c r="D67" s="74"/>
      <c r="E67" s="74"/>
      <c r="F67" s="74"/>
      <c r="G67" s="74"/>
      <c r="H67" s="74"/>
      <c r="I67" s="74"/>
    </row>
    <row r="69" spans="2:11" x14ac:dyDescent="0.2">
      <c r="B69" s="50"/>
      <c r="C69" s="116" t="s">
        <v>27</v>
      </c>
      <c r="D69" s="50"/>
      <c r="E69" s="73"/>
      <c r="F69" s="50"/>
      <c r="G69" s="50"/>
      <c r="H69" s="50"/>
      <c r="I69" s="50"/>
    </row>
    <row r="70" spans="2:11" x14ac:dyDescent="0.2">
      <c r="B70" s="50"/>
      <c r="C70" s="116" t="s">
        <v>7</v>
      </c>
      <c r="D70" s="50"/>
      <c r="E70" s="73"/>
      <c r="F70" s="50"/>
      <c r="G70" s="50"/>
      <c r="H70" s="50"/>
      <c r="I70" s="50"/>
    </row>
    <row r="71" spans="2:11" x14ac:dyDescent="0.2">
      <c r="B71" s="50"/>
      <c r="C71" s="116" t="s">
        <v>72</v>
      </c>
      <c r="D71" s="50"/>
      <c r="E71" s="73"/>
      <c r="F71" s="50"/>
      <c r="G71" s="50"/>
      <c r="H71" s="50"/>
      <c r="I71" s="50"/>
    </row>
    <row r="72" spans="2:11" x14ac:dyDescent="0.2">
      <c r="B72" s="74"/>
      <c r="C72" s="84" t="s">
        <v>21</v>
      </c>
      <c r="D72" s="74"/>
      <c r="E72" s="74"/>
      <c r="F72" s="74"/>
      <c r="G72" s="74"/>
      <c r="H72" s="74"/>
      <c r="I72" s="74"/>
      <c r="K72" s="85"/>
    </row>
    <row r="73" spans="2:11" x14ac:dyDescent="0.2">
      <c r="B73" s="74" t="s">
        <v>28</v>
      </c>
      <c r="C73" s="86"/>
      <c r="D73" s="74"/>
      <c r="E73" s="74"/>
      <c r="F73" s="74"/>
      <c r="G73" s="74"/>
      <c r="H73" s="74"/>
      <c r="I73" s="74"/>
    </row>
    <row r="74" spans="2:11" x14ac:dyDescent="0.2">
      <c r="B74" s="74" t="s">
        <v>22</v>
      </c>
      <c r="C74" s="74"/>
      <c r="D74" s="74"/>
      <c r="E74" s="74"/>
      <c r="F74" s="87">
        <v>3800</v>
      </c>
      <c r="G74" s="74"/>
      <c r="H74" s="74"/>
      <c r="I74" s="74"/>
    </row>
    <row r="75" spans="2:11" x14ac:dyDescent="0.2">
      <c r="B75" s="74" t="s">
        <v>59</v>
      </c>
      <c r="C75" s="74"/>
      <c r="D75" s="74"/>
      <c r="E75" s="74"/>
      <c r="F75" s="79">
        <v>1200</v>
      </c>
      <c r="G75" s="74"/>
      <c r="H75" s="74"/>
      <c r="I75" s="74"/>
    </row>
    <row r="76" spans="2:11" x14ac:dyDescent="0.2">
      <c r="B76" s="74" t="s">
        <v>60</v>
      </c>
      <c r="C76" s="74"/>
      <c r="D76" s="74"/>
      <c r="E76" s="74"/>
      <c r="F76" s="87">
        <v>5000</v>
      </c>
      <c r="G76" s="74"/>
      <c r="H76" s="74"/>
      <c r="I76" s="74"/>
    </row>
    <row r="77" spans="2:11" x14ac:dyDescent="0.2">
      <c r="B77" s="74" t="s">
        <v>33</v>
      </c>
      <c r="C77" s="74"/>
      <c r="D77" s="74"/>
      <c r="E77" s="74"/>
      <c r="F77" s="74"/>
      <c r="G77" s="74"/>
      <c r="H77" s="74"/>
      <c r="I77" s="74"/>
    </row>
    <row r="78" spans="2:11" x14ac:dyDescent="0.2">
      <c r="B78" s="74" t="s">
        <v>61</v>
      </c>
      <c r="C78" s="74"/>
      <c r="D78" s="77">
        <v>7000</v>
      </c>
      <c r="E78" s="74"/>
      <c r="F78" s="74"/>
      <c r="G78" s="74"/>
      <c r="H78" s="74"/>
      <c r="I78" s="74"/>
    </row>
    <row r="79" spans="2:11" x14ac:dyDescent="0.2">
      <c r="B79" s="74" t="s">
        <v>67</v>
      </c>
      <c r="C79" s="74"/>
      <c r="D79" s="103">
        <v>-2100</v>
      </c>
      <c r="E79" s="74"/>
      <c r="F79" s="74"/>
      <c r="G79" s="74"/>
      <c r="H79" s="74"/>
      <c r="I79" s="74"/>
    </row>
    <row r="80" spans="2:11" x14ac:dyDescent="0.2">
      <c r="B80" s="74" t="s">
        <v>62</v>
      </c>
      <c r="C80" s="74"/>
      <c r="D80" s="74"/>
      <c r="E80" s="74"/>
      <c r="F80" s="79">
        <v>4900</v>
      </c>
      <c r="G80" s="74"/>
      <c r="H80" s="74"/>
      <c r="I80" s="74"/>
    </row>
    <row r="81" spans="2:9" ht="13.5" thickBot="1" x14ac:dyDescent="0.25">
      <c r="B81" s="74" t="s">
        <v>23</v>
      </c>
      <c r="C81" s="74"/>
      <c r="D81" s="74"/>
      <c r="E81" s="74"/>
      <c r="F81" s="83">
        <v>9900</v>
      </c>
      <c r="G81" s="74"/>
      <c r="H81" s="74"/>
      <c r="I81" s="74"/>
    </row>
    <row r="82" spans="2:9" ht="13.5" thickTop="1" x14ac:dyDescent="0.2">
      <c r="B82" s="74"/>
      <c r="C82" s="74"/>
      <c r="D82" s="74"/>
      <c r="E82" s="74"/>
      <c r="F82" s="74"/>
      <c r="G82" s="74"/>
      <c r="H82" s="74"/>
      <c r="I82" s="74"/>
    </row>
    <row r="83" spans="2:9" x14ac:dyDescent="0.2">
      <c r="B83" s="74"/>
      <c r="C83" s="84" t="s">
        <v>24</v>
      </c>
      <c r="D83" s="74"/>
      <c r="E83" s="74"/>
      <c r="F83" s="74"/>
      <c r="G83" s="74"/>
      <c r="H83" s="74"/>
      <c r="I83" s="74"/>
    </row>
    <row r="84" spans="2:9" x14ac:dyDescent="0.2">
      <c r="B84" s="74" t="s">
        <v>29</v>
      </c>
      <c r="C84" s="86"/>
      <c r="D84" s="74"/>
      <c r="E84" s="74"/>
      <c r="F84" s="74"/>
      <c r="G84" s="74"/>
      <c r="H84" s="74"/>
      <c r="I84" s="74"/>
    </row>
    <row r="85" spans="2:9" x14ac:dyDescent="0.2">
      <c r="B85" s="74" t="s">
        <v>63</v>
      </c>
      <c r="C85" s="74"/>
      <c r="D85" s="74"/>
      <c r="E85" s="74"/>
      <c r="F85" s="77">
        <v>2000</v>
      </c>
      <c r="G85" s="74"/>
      <c r="H85" s="74"/>
      <c r="I85" s="74"/>
    </row>
    <row r="86" spans="2:9" x14ac:dyDescent="0.2">
      <c r="B86" s="74" t="s">
        <v>64</v>
      </c>
      <c r="C86" s="74"/>
      <c r="D86" s="74"/>
      <c r="E86" s="74"/>
      <c r="F86" s="78">
        <v>150</v>
      </c>
      <c r="G86" s="74"/>
      <c r="H86" s="74"/>
      <c r="I86" s="74"/>
    </row>
    <row r="87" spans="2:9" x14ac:dyDescent="0.2">
      <c r="B87" s="74" t="s">
        <v>65</v>
      </c>
      <c r="C87" s="74"/>
      <c r="D87" s="74"/>
      <c r="E87" s="74"/>
      <c r="F87" s="79">
        <v>225</v>
      </c>
      <c r="G87" s="74"/>
      <c r="H87" s="74"/>
      <c r="I87" s="74"/>
    </row>
    <row r="88" spans="2:9" x14ac:dyDescent="0.2">
      <c r="B88" s="74" t="s">
        <v>25</v>
      </c>
      <c r="C88" s="74"/>
      <c r="D88" s="74"/>
      <c r="E88" s="74"/>
      <c r="F88" s="77">
        <v>2375</v>
      </c>
      <c r="G88" s="74"/>
      <c r="H88" s="74"/>
      <c r="I88" s="74"/>
    </row>
    <row r="89" spans="2:9" x14ac:dyDescent="0.2">
      <c r="B89" s="74"/>
      <c r="C89" s="74"/>
      <c r="D89" s="74"/>
      <c r="E89" s="74"/>
      <c r="F89" s="74"/>
      <c r="G89" s="74"/>
      <c r="H89" s="74"/>
      <c r="I89" s="74"/>
    </row>
    <row r="90" spans="2:9" x14ac:dyDescent="0.2">
      <c r="B90" s="74"/>
      <c r="C90" s="97" t="s">
        <v>34</v>
      </c>
      <c r="D90" s="74"/>
      <c r="E90" s="74"/>
      <c r="F90" s="74"/>
      <c r="G90" s="74"/>
      <c r="H90" s="74"/>
      <c r="I90" s="74"/>
    </row>
    <row r="91" spans="2:9" x14ac:dyDescent="0.2">
      <c r="B91" s="74" t="s">
        <v>30</v>
      </c>
      <c r="C91" s="88"/>
      <c r="D91" s="74"/>
      <c r="E91" s="74"/>
      <c r="F91" s="74"/>
      <c r="G91" s="74"/>
      <c r="H91" s="74"/>
      <c r="I91" s="74"/>
    </row>
    <row r="92" spans="2:9" x14ac:dyDescent="0.2">
      <c r="B92" s="74" t="s">
        <v>66</v>
      </c>
      <c r="C92" s="74"/>
      <c r="D92" s="98">
        <v>4000</v>
      </c>
      <c r="E92" s="74"/>
      <c r="F92" s="74"/>
      <c r="G92" s="74"/>
      <c r="H92" s="74"/>
      <c r="I92" s="74"/>
    </row>
    <row r="93" spans="2:9" x14ac:dyDescent="0.2">
      <c r="B93" s="74" t="s">
        <v>6</v>
      </c>
      <c r="C93" s="74"/>
      <c r="D93" s="99">
        <v>3525</v>
      </c>
      <c r="E93" s="74"/>
      <c r="F93" s="74"/>
      <c r="G93" s="74"/>
      <c r="H93" s="74"/>
      <c r="I93" s="74"/>
    </row>
    <row r="94" spans="2:9" x14ac:dyDescent="0.2">
      <c r="B94" s="74" t="s">
        <v>36</v>
      </c>
      <c r="C94" s="74"/>
      <c r="D94" s="89"/>
      <c r="E94" s="74"/>
      <c r="F94" s="100">
        <v>7525</v>
      </c>
      <c r="G94" s="74"/>
      <c r="H94" s="74"/>
      <c r="I94" s="74"/>
    </row>
    <row r="95" spans="2:9" ht="13.5" thickBot="1" x14ac:dyDescent="0.25">
      <c r="B95" s="74" t="s">
        <v>35</v>
      </c>
      <c r="C95" s="74"/>
      <c r="D95" s="74"/>
      <c r="E95" s="74"/>
      <c r="F95" s="83">
        <v>9900</v>
      </c>
      <c r="G95" s="74"/>
      <c r="H95" s="74"/>
      <c r="I95" s="74"/>
    </row>
    <row r="96" spans="2:9" ht="13.5" thickTop="1" x14ac:dyDescent="0.2">
      <c r="B96" s="74"/>
      <c r="C96" s="74"/>
      <c r="D96" s="74"/>
      <c r="E96" s="74"/>
      <c r="F96" s="74"/>
      <c r="G96" s="74"/>
      <c r="H96" s="74"/>
      <c r="I96" s="74"/>
    </row>
  </sheetData>
  <sheetProtection password="D0CA" sheet="1" objects="1" scenarios="1"/>
  <mergeCells count="14">
    <mergeCell ref="B5:T5"/>
    <mergeCell ref="B6:T6"/>
    <mergeCell ref="B7:T7"/>
    <mergeCell ref="B8:B9"/>
    <mergeCell ref="C8:D8"/>
    <mergeCell ref="C9:D9"/>
    <mergeCell ref="F8:H8"/>
    <mergeCell ref="F9:H9"/>
    <mergeCell ref="R8:T8"/>
    <mergeCell ref="R9:T9"/>
    <mergeCell ref="J8:L8"/>
    <mergeCell ref="J9:L9"/>
    <mergeCell ref="N8:P8"/>
    <mergeCell ref="N9:P9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E3-11</vt:lpstr>
      <vt:lpstr>Sol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2011-11-08T18:22:27Z</cp:lastPrinted>
  <dcterms:created xsi:type="dcterms:W3CDTF">2006-02-03T22:21:54Z</dcterms:created>
  <dcterms:modified xsi:type="dcterms:W3CDTF">2019-09-04T18:13:08Z</dcterms:modified>
</cp:coreProperties>
</file>