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young\Documents\"/>
    </mc:Choice>
  </mc:AlternateContent>
  <workbookProtection workbookPassword="D0CA" lockStructure="1"/>
  <bookViews>
    <workbookView xWindow="0" yWindow="0" windowWidth="21570" windowHeight="8070" tabRatio="601"/>
  </bookViews>
  <sheets>
    <sheet name="P3-11" sheetId="1" r:id="rId1"/>
    <sheet name="Solution" sheetId="5" state="hidden" r:id="rId2"/>
  </sheets>
  <calcPr calcId="162913" concurrentCalc="0"/>
</workbook>
</file>

<file path=xl/calcChain.xml><?xml version="1.0" encoding="utf-8"?>
<calcChain xmlns="http://schemas.openxmlformats.org/spreadsheetml/2006/main">
  <c r="H76" i="5" l="1"/>
  <c r="I161" i="1"/>
  <c r="G160" i="1"/>
  <c r="I158" i="1"/>
  <c r="G157" i="1"/>
  <c r="I155" i="1"/>
  <c r="G154" i="1"/>
  <c r="I152" i="1"/>
  <c r="G151" i="1"/>
  <c r="I149" i="1"/>
  <c r="G148" i="1"/>
  <c r="I146" i="1"/>
  <c r="G145" i="1"/>
  <c r="I143" i="1"/>
  <c r="G142" i="1"/>
  <c r="I140" i="1"/>
  <c r="G139" i="1"/>
  <c r="I186" i="1"/>
  <c r="G185" i="1"/>
  <c r="I183" i="1"/>
  <c r="G182" i="1"/>
  <c r="I180" i="1"/>
  <c r="I179" i="1"/>
  <c r="I178" i="1"/>
  <c r="I177" i="1"/>
  <c r="I176" i="1"/>
  <c r="I175" i="1"/>
  <c r="I174" i="1"/>
  <c r="I173" i="1"/>
  <c r="I172" i="1"/>
  <c r="G171" i="1"/>
  <c r="I169" i="1"/>
  <c r="G168" i="1"/>
  <c r="G167" i="1"/>
  <c r="G166" i="1"/>
  <c r="G107" i="1"/>
  <c r="J169" i="5"/>
  <c r="G129" i="1"/>
  <c r="G128" i="1"/>
  <c r="E127" i="1"/>
  <c r="E126" i="1"/>
  <c r="E120" i="1"/>
  <c r="E119" i="1"/>
  <c r="G122" i="1"/>
  <c r="G121" i="1"/>
  <c r="G117" i="1"/>
  <c r="G116" i="1"/>
  <c r="G115" i="1"/>
  <c r="G114" i="1"/>
  <c r="G113" i="1"/>
  <c r="G109" i="1"/>
  <c r="G108" i="1"/>
  <c r="E107" i="1"/>
  <c r="E106" i="1"/>
  <c r="G105" i="1"/>
  <c r="G103" i="1"/>
  <c r="G102" i="1"/>
  <c r="G101" i="1"/>
  <c r="G100" i="1"/>
  <c r="G99" i="1"/>
  <c r="G98" i="1"/>
  <c r="E98" i="1"/>
  <c r="E97" i="1"/>
  <c r="G96" i="1"/>
  <c r="G87" i="1"/>
  <c r="G86" i="1"/>
  <c r="G85" i="1"/>
  <c r="G84" i="1"/>
  <c r="G83" i="1"/>
  <c r="G58" i="1"/>
  <c r="G57" i="1"/>
  <c r="E71" i="1"/>
  <c r="E70" i="1"/>
  <c r="E69" i="1"/>
  <c r="G76" i="1"/>
  <c r="G74" i="1"/>
  <c r="G73" i="1"/>
  <c r="G72" i="1"/>
  <c r="G71" i="1"/>
  <c r="G67" i="1"/>
  <c r="G66" i="1"/>
  <c r="E65" i="1"/>
  <c r="E64" i="1"/>
  <c r="E63" i="1"/>
  <c r="E62" i="1"/>
  <c r="E61" i="1"/>
  <c r="E60" i="1"/>
  <c r="G56" i="1"/>
  <c r="U37" i="1"/>
  <c r="U49" i="1"/>
  <c r="U48" i="1"/>
  <c r="S49" i="1"/>
  <c r="Q49" i="1"/>
  <c r="Q47" i="1"/>
  <c r="Q46" i="1"/>
  <c r="O49" i="1"/>
  <c r="O48" i="1"/>
  <c r="O47" i="1"/>
  <c r="M47" i="1"/>
  <c r="M45" i="1"/>
  <c r="M42" i="1"/>
  <c r="M40" i="1"/>
  <c r="K47" i="1"/>
  <c r="I47" i="1"/>
  <c r="G47" i="1"/>
  <c r="K46" i="1"/>
  <c r="K45" i="1"/>
  <c r="K43" i="1"/>
  <c r="K42" i="1"/>
  <c r="K41" i="1"/>
  <c r="K36" i="1"/>
  <c r="K35" i="1"/>
  <c r="I44" i="1"/>
  <c r="I42" i="1"/>
  <c r="I40" i="1"/>
  <c r="I37" i="1"/>
  <c r="G43" i="1"/>
  <c r="G42" i="1"/>
  <c r="G41" i="1"/>
  <c r="G39" i="1"/>
  <c r="G38" i="1"/>
  <c r="I34" i="1"/>
  <c r="I33" i="1"/>
  <c r="G36" i="1"/>
  <c r="G35" i="1"/>
  <c r="Q22" i="1"/>
  <c r="O23" i="1"/>
  <c r="M25" i="1"/>
  <c r="M24" i="1"/>
  <c r="K30" i="1"/>
  <c r="K29" i="1"/>
  <c r="K28" i="1"/>
  <c r="K27" i="1"/>
  <c r="K26" i="1"/>
  <c r="I25" i="1"/>
  <c r="I18" i="1"/>
  <c r="U44" i="1"/>
  <c r="S39" i="1"/>
  <c r="S38" i="1"/>
  <c r="U34" i="1"/>
  <c r="U33" i="1"/>
  <c r="U21" i="1"/>
  <c r="U20" i="1"/>
  <c r="U19" i="1"/>
  <c r="U18" i="1"/>
  <c r="S17" i="1"/>
  <c r="S16" i="1"/>
  <c r="S15" i="1"/>
  <c r="S14" i="1"/>
  <c r="U13" i="1"/>
  <c r="S12" i="1"/>
  <c r="S11" i="1"/>
  <c r="G29" i="1"/>
  <c r="G27" i="1"/>
  <c r="F31" i="5"/>
  <c r="D31" i="5"/>
  <c r="I13" i="1"/>
  <c r="F31" i="1"/>
  <c r="D31" i="1"/>
</calcChain>
</file>

<file path=xl/comments1.xml><?xml version="1.0" encoding="utf-8"?>
<comments xmlns="http://schemas.openxmlformats.org/spreadsheetml/2006/main">
  <authors>
    <author>Sarita Sheth</author>
    <author>Kamal</author>
  </authors>
  <commentList>
    <comment ref="J13" authorId="0" shapeId="0">
      <text>
        <r>
          <rPr>
            <sz val="8"/>
            <color indexed="81"/>
            <rFont val="Tahoma"/>
            <family val="2"/>
          </rPr>
          <t>(g) Hint: Use the income statement approach to estimate bad debts.</t>
        </r>
      </text>
    </comment>
    <comment ref="J18" authorId="0" shapeId="0">
      <text>
        <r>
          <rPr>
            <sz val="8"/>
            <color indexed="81"/>
            <rFont val="Tahoma"/>
            <family val="2"/>
          </rPr>
          <t>(c) Hint: You must take into account the usage of the equipment this year.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5" authorId="0" shapeId="0">
      <text>
        <r>
          <rPr>
            <sz val="8"/>
            <color indexed="81"/>
            <rFont val="Tahoma"/>
            <family val="2"/>
          </rPr>
          <t xml:space="preserve">(e) </t>
        </r>
      </text>
    </comment>
    <comment ref="H27" authorId="0" shapeId="0">
      <text>
        <r>
          <rPr>
            <sz val="8"/>
            <color indexed="81"/>
            <rFont val="Tahoma"/>
            <family val="2"/>
          </rPr>
          <t>(a)</t>
        </r>
      </text>
    </comment>
    <comment ref="H29" authorId="0" shapeId="0">
      <text>
        <r>
          <rPr>
            <sz val="8"/>
            <color indexed="81"/>
            <rFont val="Tahoma"/>
            <family val="2"/>
          </rPr>
          <t>(b)</t>
        </r>
      </text>
    </comment>
    <comment ref="H36" authorId="0" shapeId="0">
      <text>
        <r>
          <rPr>
            <sz val="8"/>
            <color indexed="81"/>
            <rFont val="Tahoma"/>
            <family val="2"/>
          </rPr>
          <t>(d)</t>
        </r>
      </text>
    </comment>
    <comment ref="H39" authorId="0" shapeId="0">
      <text>
        <r>
          <rPr>
            <sz val="8"/>
            <color indexed="81"/>
            <rFont val="Tahoma"/>
            <family val="2"/>
          </rPr>
          <t>(f)</t>
        </r>
      </text>
    </comment>
    <comment ref="H43" authorId="0" shapeId="0">
      <text>
        <r>
          <rPr>
            <sz val="8"/>
            <color indexed="81"/>
            <rFont val="Tahoma"/>
            <family val="2"/>
          </rPr>
          <t>(h) Hint: Pretax income x tax rate = income tax expense/payable</t>
        </r>
      </text>
    </comment>
    <comment ref="L46" authorId="0" shapeId="0">
      <text>
        <r>
          <rPr>
            <sz val="8"/>
            <color indexed="81"/>
            <rFont val="Tahoma"/>
            <family val="2"/>
          </rPr>
          <t>Hint: Revenues- Expenses = Net Income/ Net Loss</t>
        </r>
      </text>
    </comment>
    <comment ref="H47" authorId="0" shapeId="0">
      <text>
        <r>
          <rPr>
            <sz val="8"/>
            <color indexed="81"/>
            <rFont val="Tahoma"/>
            <family val="2"/>
          </rPr>
          <t>Hint: total debits</t>
        </r>
      </text>
    </comment>
    <comment ref="J47" authorId="0" shapeId="0">
      <text>
        <r>
          <rPr>
            <sz val="8"/>
            <color indexed="81"/>
            <rFont val="Tahoma"/>
            <family val="2"/>
          </rPr>
          <t>Hint: Total credits.</t>
        </r>
      </text>
    </comment>
    <comment ref="P48" authorId="0" shapeId="0">
      <text>
        <r>
          <rPr>
            <sz val="8"/>
            <color indexed="81"/>
            <rFont val="Tahoma"/>
            <family val="2"/>
          </rPr>
          <t>Hint: 
Beginning Retained Earnings + Increases to Retained Earnings- Decreases to Retained Earnings = Ending Retained Earnings</t>
        </r>
      </text>
    </comment>
    <comment ref="T49" authorId="0" shapeId="0">
      <text>
        <r>
          <rPr>
            <sz val="8"/>
            <color indexed="81"/>
            <rFont val="Tahoma"/>
            <family val="2"/>
          </rPr>
          <t>Hint: Total debits</t>
        </r>
      </text>
    </comment>
    <comment ref="V49" authorId="0" shapeId="0">
      <text>
        <r>
          <rPr>
            <sz val="8"/>
            <color indexed="81"/>
            <rFont val="Tahoma"/>
            <family val="2"/>
          </rPr>
          <t xml:space="preserve">Hint: Total credits.
</t>
        </r>
      </text>
    </comment>
    <comment ref="H57" authorId="1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0" authorId="1" shapeId="0">
      <text>
        <r>
          <rPr>
            <sz val="9"/>
            <color indexed="81"/>
            <rFont val="Tahoma"/>
            <family val="2"/>
          </rPr>
          <t>Enter as a positive value in this column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6" authorId="1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1" authorId="1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3" authorId="1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6" authorId="1" shapeId="0">
      <text>
        <r>
          <rPr>
            <sz val="9"/>
            <color indexed="81"/>
            <rFont val="Tahoma"/>
            <family val="2"/>
          </rPr>
          <t>Enter as a formula</t>
        </r>
      </text>
    </comment>
    <comment ref="H86" authorId="1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8" authorId="1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7" authorId="1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9" authorId="1" shapeId="0">
      <text>
        <r>
          <rPr>
            <sz val="9"/>
            <color indexed="81"/>
            <rFont val="Tahoma"/>
            <family val="2"/>
          </rPr>
          <t>Enter as per the order provided in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6" authorId="1" shapeId="0">
      <text>
        <r>
          <rPr>
            <sz val="9"/>
            <color indexed="81"/>
            <rFont val="Tahoma"/>
            <family val="2"/>
          </rPr>
          <t xml:space="preserve">Enter the closing entries as per the standard order.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Enter debits by size, from largest amount to smallest amount.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2" authorId="1" shapeId="0">
      <text>
        <r>
          <rPr>
            <sz val="9"/>
            <color indexed="81"/>
            <rFont val="Tahoma"/>
            <family val="2"/>
          </rPr>
          <t>Enter the accounts in worksheet order (From requirement 1).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Sarita Sheth</author>
    <author>Kamal</author>
  </authors>
  <commentList>
    <comment ref="J13" authorId="0" shapeId="0">
      <text>
        <r>
          <rPr>
            <sz val="8"/>
            <color indexed="81"/>
            <rFont val="Tahoma"/>
            <family val="2"/>
          </rPr>
          <t>(g) Hint: Use the income statement approach to estimate bad debts.</t>
        </r>
      </text>
    </comment>
    <comment ref="J18" authorId="0" shapeId="0">
      <text>
        <r>
          <rPr>
            <sz val="8"/>
            <color indexed="81"/>
            <rFont val="Tahoma"/>
            <family val="2"/>
          </rPr>
          <t>(c) Hint: You must take into account the usage of the equipment this year.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5" authorId="0" shapeId="0">
      <text>
        <r>
          <rPr>
            <sz val="8"/>
            <color indexed="81"/>
            <rFont val="Tahoma"/>
            <family val="2"/>
          </rPr>
          <t xml:space="preserve">(e) </t>
        </r>
      </text>
    </comment>
    <comment ref="H27" authorId="0" shapeId="0">
      <text>
        <r>
          <rPr>
            <sz val="8"/>
            <color indexed="81"/>
            <rFont val="Tahoma"/>
            <family val="2"/>
          </rPr>
          <t>(a)</t>
        </r>
      </text>
    </comment>
    <comment ref="H29" authorId="0" shapeId="0">
      <text>
        <r>
          <rPr>
            <sz val="8"/>
            <color indexed="81"/>
            <rFont val="Tahoma"/>
            <family val="2"/>
          </rPr>
          <t>(b)</t>
        </r>
      </text>
    </comment>
    <comment ref="H36" authorId="0" shapeId="0">
      <text>
        <r>
          <rPr>
            <sz val="8"/>
            <color indexed="81"/>
            <rFont val="Tahoma"/>
            <family val="2"/>
          </rPr>
          <t>(d)</t>
        </r>
      </text>
    </comment>
    <comment ref="H39" authorId="0" shapeId="0">
      <text>
        <r>
          <rPr>
            <sz val="8"/>
            <color indexed="81"/>
            <rFont val="Tahoma"/>
            <family val="2"/>
          </rPr>
          <t>(f)</t>
        </r>
      </text>
    </comment>
    <comment ref="H43" authorId="0" shapeId="0">
      <text>
        <r>
          <rPr>
            <sz val="8"/>
            <color indexed="81"/>
            <rFont val="Tahoma"/>
            <family val="2"/>
          </rPr>
          <t>(h) Hint: Pretax income x tax rate = income tax expense/payable</t>
        </r>
      </text>
    </comment>
    <comment ref="L46" authorId="0" shapeId="0">
      <text>
        <r>
          <rPr>
            <sz val="8"/>
            <color indexed="81"/>
            <rFont val="Tahoma"/>
            <family val="2"/>
          </rPr>
          <t>Hint: Revenues- Expenses = Net Income/ Net Loss</t>
        </r>
      </text>
    </comment>
    <comment ref="H47" authorId="0" shapeId="0">
      <text>
        <r>
          <rPr>
            <sz val="8"/>
            <color indexed="81"/>
            <rFont val="Tahoma"/>
            <family val="2"/>
          </rPr>
          <t>Hint: total debits</t>
        </r>
      </text>
    </comment>
    <comment ref="J47" authorId="0" shapeId="0">
      <text>
        <r>
          <rPr>
            <sz val="8"/>
            <color indexed="81"/>
            <rFont val="Tahoma"/>
            <family val="2"/>
          </rPr>
          <t>Hint: Total credits.</t>
        </r>
      </text>
    </comment>
    <comment ref="P48" authorId="0" shapeId="0">
      <text>
        <r>
          <rPr>
            <sz val="8"/>
            <color indexed="81"/>
            <rFont val="Tahoma"/>
            <family val="2"/>
          </rPr>
          <t>Hint: 
Beginning Retained Earnings + Increases to Retained Earnings- Decreases to Retained Earnings = Ending Retained Earnings</t>
        </r>
      </text>
    </comment>
    <comment ref="T49" authorId="0" shapeId="0">
      <text>
        <r>
          <rPr>
            <sz val="8"/>
            <color indexed="81"/>
            <rFont val="Tahoma"/>
            <family val="2"/>
          </rPr>
          <t>Hint: Total debits</t>
        </r>
      </text>
    </comment>
    <comment ref="V49" authorId="0" shapeId="0">
      <text>
        <r>
          <rPr>
            <sz val="8"/>
            <color indexed="81"/>
            <rFont val="Tahoma"/>
            <family val="2"/>
          </rPr>
          <t xml:space="preserve">Hint: Total credits.
</t>
        </r>
      </text>
    </comment>
    <comment ref="H57" authorId="1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0" authorId="1" shapeId="0">
      <text>
        <r>
          <rPr>
            <sz val="9"/>
            <color indexed="81"/>
            <rFont val="Tahoma"/>
            <family val="2"/>
          </rPr>
          <t>Enter as a positive value in this column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6" authorId="1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1" authorId="1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3" authorId="1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6" authorId="1" shapeId="0">
      <text>
        <r>
          <rPr>
            <sz val="9"/>
            <color indexed="81"/>
            <rFont val="Tahoma"/>
            <family val="2"/>
          </rPr>
          <t>Enter as a formula</t>
        </r>
      </text>
    </comment>
    <comment ref="H86" authorId="1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8" authorId="1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7" authorId="1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9" authorId="1" shapeId="0">
      <text>
        <r>
          <rPr>
            <sz val="9"/>
            <color indexed="81"/>
            <rFont val="Tahoma"/>
            <family val="2"/>
          </rPr>
          <t>Enter as per the order provided in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6" authorId="1" shapeId="0">
      <text>
        <r>
          <rPr>
            <sz val="9"/>
            <color indexed="81"/>
            <rFont val="Tahoma"/>
            <family val="2"/>
          </rPr>
          <t xml:space="preserve">Enter the closing entries as per the standard order.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Enter debits by size, from largest amount to smallest amount.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2" authorId="1" shapeId="0">
      <text>
        <r>
          <rPr>
            <sz val="9"/>
            <color indexed="81"/>
            <rFont val="Tahoma"/>
            <family val="2"/>
          </rPr>
          <t>Enter the accounts in worksheet order (From requirement 1).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<sst xmlns="http://schemas.openxmlformats.org/spreadsheetml/2006/main" count="367" uniqueCount="130">
  <si>
    <t>Name:</t>
  </si>
  <si>
    <t>Worksheet</t>
  </si>
  <si>
    <t>Trial Balance</t>
  </si>
  <si>
    <t>Adjustments</t>
  </si>
  <si>
    <t>Income Statement</t>
  </si>
  <si>
    <t>Retained Earnings</t>
  </si>
  <si>
    <t>Balance Sheet</t>
  </si>
  <si>
    <t>Account Titles</t>
  </si>
  <si>
    <t>Debit</t>
  </si>
  <si>
    <t>Credit</t>
  </si>
  <si>
    <t>Cash</t>
  </si>
  <si>
    <t>Totals</t>
  </si>
  <si>
    <t xml:space="preserve">      </t>
  </si>
  <si>
    <t>Statement of Retained Earnings</t>
  </si>
  <si>
    <t>Assets</t>
  </si>
  <si>
    <t>Total Assets</t>
  </si>
  <si>
    <t>Liabilities</t>
  </si>
  <si>
    <t>Net Income</t>
  </si>
  <si>
    <t xml:space="preserve">Inventory </t>
  </si>
  <si>
    <t xml:space="preserve">    </t>
  </si>
  <si>
    <t xml:space="preserve">         </t>
  </si>
  <si>
    <r>
      <t xml:space="preserve">  </t>
    </r>
    <r>
      <rPr>
        <u/>
        <sz val="8"/>
        <rFont val="Century Gothic"/>
        <family val="2"/>
      </rPr>
      <t xml:space="preserve">                      </t>
    </r>
  </si>
  <si>
    <r>
      <t xml:space="preserve">     </t>
    </r>
    <r>
      <rPr>
        <u/>
        <sz val="8"/>
        <rFont val="Century Gothic"/>
        <family val="2"/>
      </rPr>
      <t xml:space="preserve">                   </t>
    </r>
  </si>
  <si>
    <r>
      <t xml:space="preserve">     </t>
    </r>
    <r>
      <rPr>
        <u/>
        <sz val="8"/>
        <rFont val="Century Gothic"/>
        <family val="2"/>
      </rPr>
      <t xml:space="preserve">                  </t>
    </r>
  </si>
  <si>
    <r>
      <t xml:space="preserve">   </t>
    </r>
    <r>
      <rPr>
        <u/>
        <sz val="8"/>
        <rFont val="Century Gothic"/>
        <family val="2"/>
      </rPr>
      <t xml:space="preserve">                      </t>
    </r>
  </si>
  <si>
    <r>
      <t xml:space="preserve">       </t>
    </r>
    <r>
      <rPr>
        <u/>
        <sz val="8"/>
        <rFont val="Century Gothic"/>
        <family val="2"/>
      </rPr>
      <t xml:space="preserve">                      </t>
    </r>
  </si>
  <si>
    <r>
      <t xml:space="preserve">    </t>
    </r>
    <r>
      <rPr>
        <u/>
        <sz val="8"/>
        <rFont val="Century Gothic"/>
        <family val="2"/>
      </rPr>
      <t xml:space="preserve">                      </t>
    </r>
  </si>
  <si>
    <t xml:space="preserve">               </t>
  </si>
  <si>
    <r>
      <t xml:space="preserve">    </t>
    </r>
    <r>
      <rPr>
        <u/>
        <sz val="8"/>
        <rFont val="Century Gothic"/>
        <family val="2"/>
      </rPr>
      <t xml:space="preserve">                     </t>
    </r>
  </si>
  <si>
    <t xml:space="preserve"> </t>
  </si>
  <si>
    <t xml:space="preserve">    Inventory</t>
  </si>
  <si>
    <t xml:space="preserve">   Accounts Payable</t>
  </si>
  <si>
    <t>Income Summary</t>
  </si>
  <si>
    <t>Cost of Goods Sold</t>
  </si>
  <si>
    <t>Salaries Expense</t>
  </si>
  <si>
    <t>Depreciation Expense</t>
  </si>
  <si>
    <t>Bad Debt Expense</t>
  </si>
  <si>
    <t>Interest Expense</t>
  </si>
  <si>
    <t>Income Tax Expense</t>
  </si>
  <si>
    <t>Dividends Distributed</t>
  </si>
  <si>
    <t>Land</t>
  </si>
  <si>
    <t>Buildings and Equipment</t>
  </si>
  <si>
    <t xml:space="preserve">    Land</t>
  </si>
  <si>
    <t xml:space="preserve">      Total Current Liabilities</t>
  </si>
  <si>
    <t>Total Liabilities</t>
  </si>
  <si>
    <t>(a) Adjusting Entries</t>
  </si>
  <si>
    <t>Salaries Payable</t>
  </si>
  <si>
    <t>Heat and Light Expense</t>
  </si>
  <si>
    <t>Utilities Payable</t>
  </si>
  <si>
    <t>Accumulated Depreciation</t>
  </si>
  <si>
    <t>Interest Payable</t>
  </si>
  <si>
    <t>Interest Receivable</t>
  </si>
  <si>
    <t>Interest Revenue</t>
  </si>
  <si>
    <t>Rent Receivable</t>
  </si>
  <si>
    <t>Rent Revenue</t>
  </si>
  <si>
    <t>Income Taxes Payable</t>
  </si>
  <si>
    <t>(b) Closing Entries</t>
  </si>
  <si>
    <t>Sales Revenue</t>
  </si>
  <si>
    <t>Allow for Doubtful Accounts</t>
  </si>
  <si>
    <t>DEVLIN COMPANY</t>
  </si>
  <si>
    <t>P3-11</t>
  </si>
  <si>
    <t>Dividends</t>
  </si>
  <si>
    <t>Operating Expenses:</t>
  </si>
  <si>
    <t>Current Assets:</t>
  </si>
  <si>
    <t>Property, Plant, and Equipment:</t>
  </si>
  <si>
    <t xml:space="preserve">    Cash</t>
  </si>
  <si>
    <t>Current Liabilities:</t>
  </si>
  <si>
    <t>Long-Term Liabilities:</t>
  </si>
  <si>
    <t>Shareholders’ Equity</t>
  </si>
  <si>
    <t>Contributed Capital:</t>
  </si>
  <si>
    <t>Total Shareholders’ Equity</t>
  </si>
  <si>
    <t>Total Liabilities and Shareholders’ Equity</t>
  </si>
  <si>
    <t>Delivery Expense</t>
  </si>
  <si>
    <t>Other Expenses</t>
  </si>
  <si>
    <t>SOLUTION</t>
  </si>
  <si>
    <t>Accounts Receivable</t>
  </si>
  <si>
    <t>Allowance for Doubtful Accounts</t>
  </si>
  <si>
    <t>Accounts Payable</t>
  </si>
  <si>
    <t>Common Stock (2,000 shares)</t>
  </si>
  <si>
    <t>Gross Profit</t>
  </si>
  <si>
    <t xml:space="preserve">  Salaries Expense</t>
  </si>
  <si>
    <t xml:space="preserve">  Delivery Expense</t>
  </si>
  <si>
    <t xml:space="preserve">  Heat and Light Expense</t>
  </si>
  <si>
    <t xml:space="preserve">  Depreciation Expense</t>
  </si>
  <si>
    <t xml:space="preserve">  Bad Debt Expense</t>
  </si>
  <si>
    <t xml:space="preserve">  Other Expenses</t>
  </si>
  <si>
    <t xml:space="preserve">       Total Operating Expenses</t>
  </si>
  <si>
    <t>Income from Operations</t>
  </si>
  <si>
    <t>Other Item:</t>
  </si>
  <si>
    <t xml:space="preserve">    Rent Revenue</t>
  </si>
  <si>
    <t xml:space="preserve">    Interest Revenue</t>
  </si>
  <si>
    <t xml:space="preserve">    Interest Expense</t>
  </si>
  <si>
    <t>Income before Income Taxes</t>
  </si>
  <si>
    <t>Earnings Per Share (2,000 shares)</t>
  </si>
  <si>
    <t xml:space="preserve">    Accounts Receivable</t>
  </si>
  <si>
    <t xml:space="preserve">    Less: Allowance for Doubtful Accounts</t>
  </si>
  <si>
    <t xml:space="preserve">    Rent Receivable</t>
  </si>
  <si>
    <t xml:space="preserve">    Interest Receivable</t>
  </si>
  <si>
    <t xml:space="preserve">       Total Current Assets</t>
  </si>
  <si>
    <t xml:space="preserve">    Buildings and Equipement</t>
  </si>
  <si>
    <t xml:space="preserve">    Less:  Accumulated Depreciation</t>
  </si>
  <si>
    <t>Total Property, Plant, and Equipment</t>
  </si>
  <si>
    <t xml:space="preserve">  Salaries Payable</t>
  </si>
  <si>
    <t xml:space="preserve">  Utilities Payable</t>
  </si>
  <si>
    <t xml:space="preserve">  Income Taxes Payable</t>
  </si>
  <si>
    <t xml:space="preserve">  Interest Payable</t>
  </si>
  <si>
    <t xml:space="preserve">      Total long-term Liabilities</t>
  </si>
  <si>
    <t xml:space="preserve">  Common Stock (2,000 shares)</t>
  </si>
  <si>
    <t xml:space="preserve">B, and the appropriate amounts in the green-shaded cells in columns H and J.The account titles are required to be </t>
  </si>
  <si>
    <t>entered by the student in the green-shaded cells. However these cells are not graded.</t>
  </si>
  <si>
    <t>An asterisk (*) will appear before an incorrect amount in the answer cells.</t>
  </si>
  <si>
    <t>For Year Ended December 31, 2019</t>
  </si>
  <si>
    <t>Retained Earnings, January 1, 2019</t>
  </si>
  <si>
    <t>Add: Net Income for 2019</t>
  </si>
  <si>
    <t>Less: Dividends for 2019</t>
  </si>
  <si>
    <t>Retained Earnings, December 31, 2019</t>
  </si>
  <si>
    <t xml:space="preserve">  Note Payable (due 4/1/22)</t>
  </si>
  <si>
    <t>Note Receivable (due 5/1/20)</t>
  </si>
  <si>
    <t>Note Payable (due 4/1/22)</t>
  </si>
  <si>
    <t>Retained Earnings (1/1/19)</t>
  </si>
  <si>
    <t>Retained Earnings (12/31/19)</t>
  </si>
  <si>
    <t xml:space="preserve">    Note Receivable (due 5/1/20)</t>
  </si>
  <si>
    <t>Dec. 31</t>
  </si>
  <si>
    <t>December 31, 2019</t>
  </si>
  <si>
    <t>Enter the appropriate amounts in the green-shaded cells.</t>
  </si>
  <si>
    <t>1.</t>
  </si>
  <si>
    <t>2.</t>
  </si>
  <si>
    <t>Enter the appropriate amounts in the green-shaded cells in columns F and H.</t>
  </si>
  <si>
    <t xml:space="preserve">3.  </t>
  </si>
  <si>
    <t>To enter the journal entries, enter the appropriate account titles in the green-shaded cells in 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</si>
</sst>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yy;@"/>
    <numFmt numFmtId="166" formatCode="_(&quot;$&quot;* #,##0_);_(&quot;$&quot;* \(#,##0\);_(&quot;$&quot;* &quot;-&quot;??_);_(@_)"/>
    <numFmt numFmtId="167" formatCode="[$$-409]#,##0"/>
    <numFmt numFmtId="168" formatCode="0_);\(0\)"/>
  </numFmts>
  <fonts count="16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u/>
      <sz val="8"/>
      <name val="Century Gothic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thin">
        <color indexed="64"/>
      </top>
      <bottom style="double">
        <color indexed="64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/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/>
      <bottom style="medium">
        <color indexed="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6">
    <xf numFmtId="0" fontId="0" fillId="0" borderId="0" xfId="0"/>
    <xf numFmtId="0" fontId="4" fillId="2" borderId="0" xfId="0" applyFont="1" applyFill="1"/>
    <xf numFmtId="0" fontId="3" fillId="2" borderId="0" xfId="0" applyFont="1" applyFill="1"/>
    <xf numFmtId="0" fontId="4" fillId="2" borderId="1" xfId="0" applyFont="1" applyFill="1" applyBorder="1" applyAlignment="1">
      <alignment vertical="top" wrapText="1"/>
    </xf>
    <xf numFmtId="0" fontId="5" fillId="3" borderId="0" xfId="0" applyFont="1" applyFill="1"/>
    <xf numFmtId="0" fontId="4" fillId="4" borderId="0" xfId="0" applyFont="1" applyFill="1"/>
    <xf numFmtId="0" fontId="5" fillId="2" borderId="0" xfId="0" applyFont="1" applyFill="1"/>
    <xf numFmtId="0" fontId="9" fillId="0" borderId="0" xfId="0" applyFont="1"/>
    <xf numFmtId="0" fontId="9" fillId="2" borderId="0" xfId="0" applyFont="1" applyFill="1"/>
    <xf numFmtId="165" fontId="5" fillId="3" borderId="0" xfId="0" applyNumberFormat="1" applyFont="1" applyFill="1" applyAlignment="1">
      <alignment horizontal="center"/>
    </xf>
    <xf numFmtId="0" fontId="10" fillId="4" borderId="0" xfId="0" applyFont="1" applyFill="1" applyBorder="1"/>
    <xf numFmtId="6" fontId="4" fillId="5" borderId="0" xfId="0" applyNumberFormat="1" applyFont="1" applyFill="1" applyProtection="1">
      <protection locked="0"/>
    </xf>
    <xf numFmtId="0" fontId="4" fillId="2" borderId="0" xfId="0" applyFont="1" applyFill="1" applyAlignment="1">
      <alignment horizontal="center"/>
    </xf>
    <xf numFmtId="3" fontId="4" fillId="5" borderId="2" xfId="0" applyNumberFormat="1" applyFont="1" applyFill="1" applyBorder="1" applyAlignment="1" applyProtection="1">
      <alignment horizontal="right"/>
      <protection locked="0"/>
    </xf>
    <xf numFmtId="38" fontId="4" fillId="5" borderId="2" xfId="0" applyNumberFormat="1" applyFont="1" applyFill="1" applyBorder="1" applyProtection="1">
      <protection locked="0"/>
    </xf>
    <xf numFmtId="0" fontId="4" fillId="5" borderId="2" xfId="0" applyFont="1" applyFill="1" applyBorder="1" applyProtection="1">
      <protection locked="0"/>
    </xf>
    <xf numFmtId="0" fontId="7" fillId="4" borderId="0" xfId="0" applyFont="1" applyFill="1" applyBorder="1" applyAlignment="1">
      <alignment vertical="top" wrapText="1"/>
    </xf>
    <xf numFmtId="3" fontId="4" fillId="5" borderId="0" xfId="0" applyNumberFormat="1" applyFont="1" applyFill="1" applyProtection="1">
      <protection locked="0"/>
    </xf>
    <xf numFmtId="0" fontId="4" fillId="0" borderId="0" xfId="0" applyFont="1" applyFill="1" applyBorder="1"/>
    <xf numFmtId="164" fontId="4" fillId="5" borderId="4" xfId="1" applyNumberFormat="1" applyFont="1" applyFill="1" applyBorder="1" applyAlignment="1" applyProtection="1">
      <alignment vertical="top" wrapText="1"/>
      <protection locked="0"/>
    </xf>
    <xf numFmtId="164" fontId="4" fillId="5" borderId="5" xfId="1" applyNumberFormat="1" applyFont="1" applyFill="1" applyBorder="1" applyAlignment="1" applyProtection="1">
      <alignment vertical="top" wrapText="1"/>
      <protection locked="0"/>
    </xf>
    <xf numFmtId="164" fontId="4" fillId="5" borderId="6" xfId="1" applyNumberFormat="1" applyFont="1" applyFill="1" applyBorder="1" applyAlignment="1" applyProtection="1">
      <alignment vertical="top" wrapText="1"/>
      <protection locked="0"/>
    </xf>
    <xf numFmtId="164" fontId="4" fillId="5" borderId="7" xfId="1" applyNumberFormat="1" applyFont="1" applyFill="1" applyBorder="1" applyAlignment="1" applyProtection="1">
      <alignment vertical="top" wrapText="1"/>
      <protection locked="0"/>
    </xf>
    <xf numFmtId="164" fontId="4" fillId="4" borderId="6" xfId="1" applyNumberFormat="1" applyFont="1" applyFill="1" applyBorder="1" applyAlignment="1" applyProtection="1">
      <alignment vertical="top" wrapText="1"/>
    </xf>
    <xf numFmtId="6" fontId="4" fillId="5" borderId="0" xfId="0" applyNumberFormat="1" applyFont="1" applyFill="1" applyBorder="1" applyProtection="1">
      <protection locked="0"/>
    </xf>
    <xf numFmtId="3" fontId="4" fillId="5" borderId="0" xfId="0" applyNumberFormat="1" applyFont="1" applyFill="1" applyBorder="1" applyProtection="1">
      <protection locked="0"/>
    </xf>
    <xf numFmtId="164" fontId="4" fillId="5" borderId="0" xfId="1" applyNumberFormat="1" applyFont="1" applyFill="1" applyBorder="1" applyAlignment="1" applyProtection="1">
      <protection locked="0"/>
    </xf>
    <xf numFmtId="3" fontId="4" fillId="5" borderId="0" xfId="0" applyNumberFormat="1" applyFont="1" applyFill="1" applyBorder="1" applyAlignment="1" applyProtection="1">
      <alignment horizontal="right"/>
      <protection locked="0"/>
    </xf>
    <xf numFmtId="38" fontId="4" fillId="5" borderId="2" xfId="0" applyNumberFormat="1" applyFont="1" applyFill="1" applyBorder="1" applyAlignment="1" applyProtection="1">
      <protection locked="0"/>
    </xf>
    <xf numFmtId="166" fontId="4" fillId="5" borderId="3" xfId="0" applyNumberFormat="1" applyFont="1" applyFill="1" applyBorder="1" applyProtection="1">
      <protection locked="0"/>
    </xf>
    <xf numFmtId="6" fontId="4" fillId="4" borderId="0" xfId="0" applyNumberFormat="1" applyFont="1" applyFill="1" applyBorder="1" applyProtection="1"/>
    <xf numFmtId="0" fontId="4" fillId="4" borderId="0" xfId="0" applyFont="1" applyFill="1" applyBorder="1" applyAlignment="1" applyProtection="1">
      <alignment horizontal="center"/>
    </xf>
    <xf numFmtId="3" fontId="4" fillId="4" borderId="0" xfId="0" applyNumberFormat="1" applyFont="1" applyFill="1" applyBorder="1" applyProtection="1"/>
    <xf numFmtId="0" fontId="4" fillId="4" borderId="0" xfId="0" applyFont="1" applyFill="1" applyBorder="1" applyProtection="1"/>
    <xf numFmtId="38" fontId="4" fillId="4" borderId="0" xfId="0" applyNumberFormat="1" applyFont="1" applyFill="1" applyBorder="1" applyProtection="1"/>
    <xf numFmtId="8" fontId="4" fillId="4" borderId="0" xfId="0" applyNumberFormat="1" applyFont="1" applyFill="1" applyBorder="1" applyProtection="1"/>
    <xf numFmtId="6" fontId="4" fillId="4" borderId="0" xfId="0" applyNumberFormat="1" applyFont="1" applyFill="1" applyBorder="1" applyAlignment="1" applyProtection="1"/>
    <xf numFmtId="166" fontId="4" fillId="5" borderId="0" xfId="2" applyNumberFormat="1" applyFont="1" applyFill="1" applyProtection="1">
      <protection locked="0"/>
    </xf>
    <xf numFmtId="0" fontId="5" fillId="2" borderId="0" xfId="0" applyFont="1" applyFill="1" applyProtection="1"/>
    <xf numFmtId="0" fontId="5" fillId="3" borderId="0" xfId="0" applyFont="1" applyFill="1" applyProtection="1"/>
    <xf numFmtId="0" fontId="5" fillId="3" borderId="0" xfId="0" applyFont="1" applyFill="1" applyAlignment="1" applyProtection="1">
      <alignment horizontal="center"/>
    </xf>
    <xf numFmtId="0" fontId="4" fillId="4" borderId="8" xfId="0" applyFont="1" applyFill="1" applyBorder="1" applyAlignment="1" applyProtection="1">
      <alignment horizontal="center" vertical="top" wrapText="1"/>
    </xf>
    <xf numFmtId="0" fontId="4" fillId="4" borderId="9" xfId="0" applyFont="1" applyFill="1" applyBorder="1" applyAlignment="1" applyProtection="1">
      <alignment horizontal="center" vertical="top" wrapText="1"/>
    </xf>
    <xf numFmtId="0" fontId="4" fillId="4" borderId="4" xfId="0" applyFont="1" applyFill="1" applyBorder="1" applyAlignment="1" applyProtection="1">
      <alignment vertical="top" wrapText="1"/>
    </xf>
    <xf numFmtId="0" fontId="6" fillId="4" borderId="10" xfId="0" applyFont="1" applyFill="1" applyBorder="1" applyAlignment="1" applyProtection="1">
      <alignment horizontal="center" vertical="top" wrapText="1"/>
    </xf>
    <xf numFmtId="0" fontId="6" fillId="4" borderId="1" xfId="0" applyFont="1" applyFill="1" applyBorder="1" applyAlignment="1" applyProtection="1">
      <alignment horizontal="center" vertical="top" wrapText="1"/>
    </xf>
    <xf numFmtId="164" fontId="4" fillId="4" borderId="4" xfId="1" applyNumberFormat="1" applyFont="1" applyFill="1" applyBorder="1" applyAlignment="1" applyProtection="1">
      <alignment vertical="top" wrapText="1"/>
    </xf>
    <xf numFmtId="0" fontId="7" fillId="4" borderId="4" xfId="0" applyFont="1" applyFill="1" applyBorder="1" applyAlignment="1" applyProtection="1">
      <alignment vertical="top" wrapText="1"/>
    </xf>
    <xf numFmtId="164" fontId="4" fillId="5" borderId="4" xfId="1" applyNumberFormat="1" applyFont="1" applyFill="1" applyBorder="1" applyAlignment="1" applyProtection="1">
      <alignment vertical="top" wrapText="1"/>
    </xf>
    <xf numFmtId="3" fontId="4" fillId="4" borderId="4" xfId="0" applyNumberFormat="1" applyFont="1" applyFill="1" applyBorder="1" applyAlignment="1" applyProtection="1">
      <alignment vertical="top" wrapText="1"/>
    </xf>
    <xf numFmtId="164" fontId="4" fillId="4" borderId="7" xfId="1" applyNumberFormat="1" applyFont="1" applyFill="1" applyBorder="1" applyAlignment="1" applyProtection="1">
      <alignment vertical="top" wrapText="1"/>
    </xf>
    <xf numFmtId="0" fontId="4" fillId="6" borderId="0" xfId="0" applyFont="1" applyFill="1"/>
    <xf numFmtId="0" fontId="5" fillId="6" borderId="0" xfId="0" applyFont="1" applyFill="1"/>
    <xf numFmtId="0" fontId="6" fillId="4" borderId="0" xfId="0" applyFont="1" applyFill="1" applyAlignment="1">
      <alignment horizontal="left"/>
    </xf>
    <xf numFmtId="16" fontId="4" fillId="4" borderId="0" xfId="0" applyNumberFormat="1" applyFont="1" applyFill="1" applyAlignment="1">
      <alignment horizontal="left"/>
    </xf>
    <xf numFmtId="0" fontId="5" fillId="4" borderId="0" xfId="0" applyFont="1" applyFill="1"/>
    <xf numFmtId="0" fontId="8" fillId="2" borderId="0" xfId="0" applyFont="1" applyFill="1"/>
    <xf numFmtId="0" fontId="5" fillId="6" borderId="0" xfId="0" applyFont="1" applyFill="1" applyProtection="1"/>
    <xf numFmtId="0" fontId="5" fillId="4" borderId="0" xfId="0" applyFont="1" applyFill="1" applyProtection="1"/>
    <xf numFmtId="0" fontId="4" fillId="4" borderId="11" xfId="0" applyFont="1" applyFill="1" applyBorder="1" applyAlignment="1" applyProtection="1">
      <alignment horizontal="center" vertical="top" wrapText="1"/>
    </xf>
    <xf numFmtId="0" fontId="4" fillId="4" borderId="5" xfId="0" applyFont="1" applyFill="1" applyBorder="1" applyAlignment="1" applyProtection="1">
      <alignment vertical="top" wrapText="1"/>
    </xf>
    <xf numFmtId="0" fontId="6" fillId="4" borderId="12" xfId="0" applyFont="1" applyFill="1" applyBorder="1" applyAlignment="1" applyProtection="1">
      <alignment horizontal="center" vertical="top" wrapText="1"/>
    </xf>
    <xf numFmtId="164" fontId="4" fillId="5" borderId="6" xfId="1" applyNumberFormat="1" applyFont="1" applyFill="1" applyBorder="1" applyAlignment="1" applyProtection="1">
      <alignment vertical="top" wrapText="1"/>
    </xf>
    <xf numFmtId="0" fontId="7" fillId="4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vertical="top" wrapText="1"/>
    </xf>
    <xf numFmtId="0" fontId="4" fillId="4" borderId="0" xfId="0" applyFont="1" applyFill="1" applyProtection="1"/>
    <xf numFmtId="166" fontId="4" fillId="5" borderId="0" xfId="2" applyNumberFormat="1" applyFont="1" applyFill="1" applyBorder="1" applyProtection="1">
      <protection locked="0"/>
    </xf>
    <xf numFmtId="38" fontId="4" fillId="5" borderId="0" xfId="0" applyNumberFormat="1" applyFont="1" applyFill="1" applyBorder="1" applyProtection="1">
      <protection locked="0"/>
    </xf>
    <xf numFmtId="8" fontId="4" fillId="2" borderId="0" xfId="0" applyNumberFormat="1" applyFont="1" applyFill="1"/>
    <xf numFmtId="0" fontId="4" fillId="3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4" fillId="4" borderId="0" xfId="0" applyFont="1" applyFill="1" applyAlignment="1" applyProtection="1">
      <alignment horizontal="center"/>
    </xf>
    <xf numFmtId="0" fontId="7" fillId="4" borderId="0" xfId="0" applyFont="1" applyFill="1" applyBorder="1" applyAlignment="1" applyProtection="1">
      <alignment horizontal="right" vertical="top" wrapText="1"/>
    </xf>
    <xf numFmtId="8" fontId="4" fillId="4" borderId="0" xfId="0" applyNumberFormat="1" applyFont="1" applyFill="1" applyProtection="1"/>
    <xf numFmtId="0" fontId="4" fillId="2" borderId="0" xfId="0" applyFont="1" applyFill="1" applyAlignment="1">
      <alignment horizontal="left"/>
    </xf>
    <xf numFmtId="0" fontId="4" fillId="4" borderId="0" xfId="0" applyFont="1" applyFill="1" applyAlignment="1" applyProtection="1">
      <alignment horizontal="left"/>
    </xf>
    <xf numFmtId="38" fontId="4" fillId="5" borderId="0" xfId="0" applyNumberFormat="1" applyFont="1" applyFill="1" applyBorder="1" applyAlignment="1" applyProtection="1">
      <protection locked="0"/>
    </xf>
    <xf numFmtId="0" fontId="3" fillId="4" borderId="2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7" fillId="4" borderId="0" xfId="0" applyFont="1" applyFill="1" applyBorder="1" applyAlignment="1">
      <alignment horizontal="left" vertical="top" wrapText="1"/>
    </xf>
    <xf numFmtId="0" fontId="10" fillId="4" borderId="0" xfId="0" applyFont="1" applyFill="1" applyAlignment="1">
      <alignment horizontal="left"/>
    </xf>
    <xf numFmtId="0" fontId="8" fillId="6" borderId="0" xfId="0" applyFont="1" applyFill="1" applyProtection="1"/>
    <xf numFmtId="0" fontId="6" fillId="6" borderId="0" xfId="0" applyFont="1" applyFill="1" applyAlignment="1" applyProtection="1">
      <alignment horizontal="left"/>
    </xf>
    <xf numFmtId="0" fontId="4" fillId="6" borderId="0" xfId="0" applyFont="1" applyFill="1" applyProtection="1"/>
    <xf numFmtId="3" fontId="4" fillId="4" borderId="0" xfId="0" applyNumberFormat="1" applyFont="1" applyFill="1" applyAlignment="1" applyProtection="1">
      <alignment horizontal="left"/>
    </xf>
    <xf numFmtId="0" fontId="4" fillId="5" borderId="0" xfId="0" applyFont="1" applyFill="1" applyAlignment="1" applyProtection="1">
      <alignment horizontal="left"/>
      <protection locked="0"/>
    </xf>
    <xf numFmtId="6" fontId="4" fillId="5" borderId="13" xfId="0" applyNumberFormat="1" applyFont="1" applyFill="1" applyBorder="1" applyProtection="1">
      <protection locked="0"/>
    </xf>
    <xf numFmtId="8" fontId="4" fillId="5" borderId="13" xfId="0" applyNumberFormat="1" applyFont="1" applyFill="1" applyBorder="1" applyProtection="1">
      <protection locked="0"/>
    </xf>
    <xf numFmtId="0" fontId="4" fillId="4" borderId="0" xfId="0" applyFont="1" applyFill="1" applyAlignment="1">
      <alignment horizontal="left" indent="2"/>
    </xf>
    <xf numFmtId="166" fontId="4" fillId="5" borderId="14" xfId="2" applyNumberFormat="1" applyFont="1" applyFill="1" applyBorder="1" applyProtection="1">
      <protection locked="0"/>
    </xf>
    <xf numFmtId="167" fontId="4" fillId="5" borderId="0" xfId="2" applyNumberFormat="1" applyFont="1" applyFill="1" applyBorder="1" applyAlignment="1" applyProtection="1">
      <alignment horizontal="right"/>
      <protection locked="0"/>
    </xf>
    <xf numFmtId="0" fontId="4" fillId="5" borderId="0" xfId="0" applyFont="1" applyFill="1" applyAlignment="1" applyProtection="1">
      <alignment horizontal="left" indent="3"/>
      <protection locked="0"/>
    </xf>
    <xf numFmtId="3" fontId="4" fillId="5" borderId="0" xfId="0" applyNumberFormat="1" applyFont="1" applyFill="1" applyAlignment="1" applyProtection="1">
      <alignment horizontal="left" indent="3"/>
      <protection locked="0"/>
    </xf>
    <xf numFmtId="0" fontId="4" fillId="2" borderId="0" xfId="0" applyFont="1" applyFill="1" applyProtection="1">
      <protection hidden="1"/>
    </xf>
    <xf numFmtId="0" fontId="5" fillId="3" borderId="0" xfId="0" applyFont="1" applyFill="1" applyProtection="1">
      <protection hidden="1"/>
    </xf>
    <xf numFmtId="0" fontId="4" fillId="4" borderId="9" xfId="0" applyFont="1" applyFill="1" applyBorder="1" applyAlignment="1" applyProtection="1">
      <alignment horizontal="center" vertical="top" wrapText="1"/>
      <protection hidden="1"/>
    </xf>
    <xf numFmtId="0" fontId="6" fillId="4" borderId="10" xfId="0" applyFont="1" applyFill="1" applyBorder="1" applyAlignment="1" applyProtection="1">
      <alignment horizontal="center" vertical="top" wrapText="1"/>
      <protection hidden="1"/>
    </xf>
    <xf numFmtId="0" fontId="6" fillId="4" borderId="1" xfId="0" applyFont="1" applyFill="1" applyBorder="1" applyAlignment="1" applyProtection="1">
      <alignment horizontal="center" vertical="top" wrapText="1"/>
      <protection hidden="1"/>
    </xf>
    <xf numFmtId="0" fontId="4" fillId="4" borderId="4" xfId="0" applyFont="1" applyFill="1" applyBorder="1" applyAlignment="1" applyProtection="1">
      <alignment vertical="top" wrapText="1"/>
      <protection hidden="1"/>
    </xf>
    <xf numFmtId="3" fontId="4" fillId="4" borderId="4" xfId="0" applyNumberFormat="1" applyFont="1" applyFill="1" applyBorder="1" applyAlignment="1" applyProtection="1">
      <alignment vertical="top" wrapText="1"/>
      <protection hidden="1"/>
    </xf>
    <xf numFmtId="0" fontId="7" fillId="4" borderId="4" xfId="0" applyFont="1" applyFill="1" applyBorder="1" applyAlignment="1" applyProtection="1">
      <alignment vertical="top" wrapText="1"/>
      <protection hidden="1"/>
    </xf>
    <xf numFmtId="0" fontId="4" fillId="2" borderId="1" xfId="0" applyFont="1" applyFill="1" applyBorder="1" applyAlignment="1" applyProtection="1">
      <alignment vertical="top" wrapText="1"/>
      <protection hidden="1"/>
    </xf>
    <xf numFmtId="0" fontId="4" fillId="3" borderId="0" xfId="0" applyFont="1" applyFill="1" applyProtection="1">
      <protection hidden="1"/>
    </xf>
    <xf numFmtId="0" fontId="7" fillId="4" borderId="0" xfId="0" applyFont="1" applyFill="1" applyBorder="1" applyAlignment="1" applyProtection="1">
      <alignment vertical="top" wrapText="1"/>
      <protection hidden="1"/>
    </xf>
    <xf numFmtId="0" fontId="4" fillId="4" borderId="0" xfId="0" applyFont="1" applyFill="1" applyBorder="1" applyProtection="1">
      <protection hidden="1"/>
    </xf>
    <xf numFmtId="0" fontId="4" fillId="4" borderId="0" xfId="0" applyFont="1" applyFill="1" applyProtection="1">
      <protection hidden="1"/>
    </xf>
    <xf numFmtId="0" fontId="4" fillId="6" borderId="0" xfId="0" applyFont="1" applyFill="1" applyProtection="1">
      <protection hidden="1"/>
    </xf>
    <xf numFmtId="0" fontId="4" fillId="4" borderId="0" xfId="0" applyFont="1" applyFill="1" applyAlignment="1" applyProtection="1">
      <alignment horizontal="center"/>
      <protection hidden="1"/>
    </xf>
    <xf numFmtId="8" fontId="4" fillId="5" borderId="13" xfId="0" applyNumberFormat="1" applyFont="1" applyFill="1" applyBorder="1" applyProtection="1"/>
    <xf numFmtId="0" fontId="3" fillId="2" borderId="0" xfId="0" applyFont="1" applyFill="1" applyProtection="1"/>
    <xf numFmtId="0" fontId="4" fillId="2" borderId="0" xfId="0" applyFont="1" applyFill="1" applyProtection="1"/>
    <xf numFmtId="0" fontId="4" fillId="0" borderId="0" xfId="0" applyFont="1" applyFill="1" applyBorder="1" applyProtection="1"/>
    <xf numFmtId="0" fontId="5" fillId="0" borderId="0" xfId="0" applyFont="1" applyFill="1" applyBorder="1" applyProtection="1"/>
    <xf numFmtId="0" fontId="4" fillId="5" borderId="0" xfId="0" applyFont="1" applyFill="1" applyProtection="1"/>
    <xf numFmtId="0" fontId="9" fillId="0" borderId="0" xfId="0" applyFont="1" applyProtection="1"/>
    <xf numFmtId="0" fontId="9" fillId="2" borderId="0" xfId="0" applyFont="1" applyFill="1" applyProtection="1"/>
    <xf numFmtId="0" fontId="0" fillId="0" borderId="0" xfId="0" applyProtection="1"/>
    <xf numFmtId="164" fontId="4" fillId="5" borderId="5" xfId="1" applyNumberFormat="1" applyFont="1" applyFill="1" applyBorder="1" applyAlignment="1" applyProtection="1">
      <alignment vertical="top" wrapText="1"/>
    </xf>
    <xf numFmtId="164" fontId="4" fillId="5" borderId="7" xfId="1" applyNumberFormat="1" applyFont="1" applyFill="1" applyBorder="1" applyAlignment="1" applyProtection="1">
      <alignment vertical="top" wrapText="1"/>
    </xf>
    <xf numFmtId="0" fontId="4" fillId="2" borderId="0" xfId="0" applyFont="1" applyFill="1" applyBorder="1" applyProtection="1"/>
    <xf numFmtId="0" fontId="4" fillId="2" borderId="1" xfId="0" applyFont="1" applyFill="1" applyBorder="1" applyAlignment="1" applyProtection="1">
      <alignment vertical="top" wrapText="1"/>
    </xf>
    <xf numFmtId="164" fontId="4" fillId="2" borderId="0" xfId="1" applyNumberFormat="1" applyFont="1" applyFill="1" applyBorder="1" applyAlignment="1" applyProtection="1">
      <alignment vertical="top" wrapText="1"/>
    </xf>
    <xf numFmtId="6" fontId="4" fillId="5" borderId="0" xfId="0" applyNumberFormat="1" applyFont="1" applyFill="1" applyBorder="1" applyProtection="1"/>
    <xf numFmtId="3" fontId="4" fillId="5" borderId="0" xfId="0" applyNumberFormat="1" applyFont="1" applyFill="1" applyBorder="1" applyProtection="1"/>
    <xf numFmtId="0" fontId="4" fillId="5" borderId="2" xfId="0" applyFont="1" applyFill="1" applyBorder="1" applyProtection="1"/>
    <xf numFmtId="38" fontId="4" fillId="5" borderId="2" xfId="0" applyNumberFormat="1" applyFont="1" applyFill="1" applyBorder="1" applyProtection="1"/>
    <xf numFmtId="38" fontId="4" fillId="5" borderId="0" xfId="0" applyNumberFormat="1" applyFont="1" applyFill="1" applyBorder="1" applyProtection="1"/>
    <xf numFmtId="6" fontId="4" fillId="5" borderId="13" xfId="0" applyNumberFormat="1" applyFont="1" applyFill="1" applyBorder="1" applyProtection="1"/>
    <xf numFmtId="6" fontId="4" fillId="5" borderId="0" xfId="0" applyNumberFormat="1" applyFont="1" applyFill="1" applyProtection="1"/>
    <xf numFmtId="0" fontId="4" fillId="2" borderId="0" xfId="0" applyFont="1" applyFill="1" applyAlignment="1" applyProtection="1">
      <alignment horizontal="left"/>
    </xf>
    <xf numFmtId="6" fontId="4" fillId="2" borderId="0" xfId="0" applyNumberFormat="1" applyFont="1" applyFill="1" applyBorder="1" applyProtection="1"/>
    <xf numFmtId="165" fontId="5" fillId="3" borderId="0" xfId="0" applyNumberFormat="1" applyFont="1" applyFill="1" applyAlignment="1" applyProtection="1">
      <alignment horizontal="center"/>
    </xf>
    <xf numFmtId="164" fontId="4" fillId="5" borderId="0" xfId="1" applyNumberFormat="1" applyFont="1" applyFill="1" applyBorder="1" applyAlignment="1" applyProtection="1"/>
    <xf numFmtId="3" fontId="4" fillId="5" borderId="0" xfId="0" applyNumberFormat="1" applyFont="1" applyFill="1" applyBorder="1" applyAlignment="1" applyProtection="1">
      <alignment horizontal="right"/>
    </xf>
    <xf numFmtId="38" fontId="4" fillId="5" borderId="0" xfId="0" applyNumberFormat="1" applyFont="1" applyFill="1" applyBorder="1" applyAlignment="1" applyProtection="1"/>
    <xf numFmtId="38" fontId="4" fillId="5" borderId="2" xfId="0" applyNumberFormat="1" applyFont="1" applyFill="1" applyBorder="1" applyAlignment="1" applyProtection="1"/>
    <xf numFmtId="166" fontId="4" fillId="5" borderId="14" xfId="2" applyNumberFormat="1" applyFont="1" applyFill="1" applyBorder="1" applyProtection="1"/>
    <xf numFmtId="166" fontId="4" fillId="5" borderId="0" xfId="2" applyNumberFormat="1" applyFont="1" applyFill="1" applyProtection="1"/>
    <xf numFmtId="0" fontId="4" fillId="4" borderId="0" xfId="0" applyFont="1" applyFill="1" applyAlignment="1" applyProtection="1">
      <alignment horizontal="left" indent="2"/>
    </xf>
    <xf numFmtId="166" fontId="4" fillId="5" borderId="3" xfId="0" applyNumberFormat="1" applyFont="1" applyFill="1" applyBorder="1" applyProtection="1"/>
    <xf numFmtId="6" fontId="4" fillId="4" borderId="0" xfId="0" applyNumberFormat="1" applyFont="1" applyFill="1" applyProtection="1"/>
    <xf numFmtId="3" fontId="4" fillId="5" borderId="2" xfId="0" applyNumberFormat="1" applyFont="1" applyFill="1" applyBorder="1" applyAlignment="1" applyProtection="1">
      <alignment horizontal="right"/>
    </xf>
    <xf numFmtId="167" fontId="4" fillId="5" borderId="0" xfId="0" applyNumberFormat="1" applyFont="1" applyFill="1" applyBorder="1" applyAlignment="1" applyProtection="1">
      <alignment horizontal="right"/>
    </xf>
    <xf numFmtId="0" fontId="10" fillId="4" borderId="0" xfId="0" applyFont="1" applyFill="1" applyBorder="1" applyProtection="1"/>
    <xf numFmtId="166" fontId="4" fillId="2" borderId="0" xfId="0" applyNumberFormat="1" applyFont="1" applyFill="1" applyBorder="1" applyProtection="1"/>
    <xf numFmtId="0" fontId="9" fillId="0" borderId="0" xfId="0" applyFont="1" applyFill="1" applyBorder="1" applyProtection="1"/>
    <xf numFmtId="0" fontId="8" fillId="2" borderId="0" xfId="0" applyFont="1" applyFill="1" applyProtection="1"/>
    <xf numFmtId="0" fontId="10" fillId="4" borderId="0" xfId="0" applyFont="1" applyFill="1" applyAlignment="1" applyProtection="1">
      <alignment horizontal="left"/>
    </xf>
    <xf numFmtId="16" fontId="4" fillId="4" borderId="0" xfId="0" applyNumberFormat="1" applyFont="1" applyFill="1" applyAlignment="1" applyProtection="1">
      <alignment horizontal="left"/>
    </xf>
    <xf numFmtId="16" fontId="4" fillId="5" borderId="0" xfId="0" applyNumberFormat="1" applyFont="1" applyFill="1" applyAlignment="1" applyProtection="1">
      <alignment horizontal="left"/>
    </xf>
    <xf numFmtId="0" fontId="4" fillId="5" borderId="0" xfId="0" applyFont="1" applyFill="1" applyAlignment="1" applyProtection="1">
      <alignment horizontal="left"/>
    </xf>
    <xf numFmtId="0" fontId="4" fillId="5" borderId="0" xfId="0" applyFont="1" applyFill="1" applyAlignment="1" applyProtection="1">
      <alignment horizontal="left" indent="3"/>
    </xf>
    <xf numFmtId="3" fontId="4" fillId="5" borderId="0" xfId="0" applyNumberFormat="1" applyFont="1" applyFill="1" applyAlignment="1" applyProtection="1">
      <alignment horizontal="left"/>
    </xf>
    <xf numFmtId="0" fontId="4" fillId="4" borderId="0" xfId="0" applyFont="1" applyFill="1" applyAlignment="1" applyProtection="1">
      <alignment horizontal="right"/>
    </xf>
    <xf numFmtId="0" fontId="4" fillId="5" borderId="0" xfId="0" applyFont="1" applyFill="1" applyBorder="1" applyAlignment="1" applyProtection="1">
      <alignment horizontal="left" vertical="top" wrapText="1"/>
    </xf>
    <xf numFmtId="0" fontId="6" fillId="4" borderId="0" xfId="0" applyFont="1" applyFill="1" applyAlignment="1" applyProtection="1">
      <alignment horizontal="left"/>
    </xf>
    <xf numFmtId="0" fontId="7" fillId="4" borderId="0" xfId="0" applyFont="1" applyFill="1" applyBorder="1" applyAlignment="1" applyProtection="1">
      <alignment horizontal="left" vertical="top" wrapText="1"/>
    </xf>
    <xf numFmtId="3" fontId="4" fillId="5" borderId="0" xfId="0" applyNumberFormat="1" applyFont="1" applyFill="1" applyProtection="1"/>
    <xf numFmtId="3" fontId="4" fillId="5" borderId="0" xfId="0" applyNumberFormat="1" applyFont="1" applyFill="1" applyAlignment="1" applyProtection="1">
      <alignment horizontal="left" indent="3"/>
    </xf>
    <xf numFmtId="16" fontId="4" fillId="5" borderId="0" xfId="0" applyNumberFormat="1" applyFont="1" applyFill="1" applyAlignment="1" applyProtection="1">
      <alignment horizontal="left"/>
      <protection locked="0"/>
    </xf>
    <xf numFmtId="0" fontId="4" fillId="5" borderId="0" xfId="0" applyFont="1" applyFill="1" applyBorder="1" applyAlignment="1" applyProtection="1">
      <alignment horizontal="left" vertical="top" wrapText="1"/>
      <protection locked="0"/>
    </xf>
    <xf numFmtId="0" fontId="8" fillId="3" borderId="0" xfId="0" applyFont="1" applyFill="1" applyAlignment="1" applyProtection="1">
      <alignment horizontal="right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 applyProtection="1">
      <alignment vertical="top" wrapText="1"/>
      <protection hidden="1"/>
    </xf>
    <xf numFmtId="166" fontId="4" fillId="5" borderId="0" xfId="2" applyNumberFormat="1" applyFont="1" applyFill="1" applyBorder="1" applyAlignment="1" applyProtection="1">
      <alignment horizontal="right"/>
    </xf>
    <xf numFmtId="0" fontId="10" fillId="4" borderId="0" xfId="0" applyFont="1" applyFill="1" applyBorder="1" applyAlignment="1" applyProtection="1">
      <alignment horizontal="center"/>
    </xf>
    <xf numFmtId="0" fontId="10" fillId="4" borderId="0" xfId="0" applyFont="1" applyFill="1" applyBorder="1" applyAlignment="1">
      <alignment horizontal="center"/>
    </xf>
    <xf numFmtId="16" fontId="4" fillId="4" borderId="0" xfId="0" quotePrefix="1" applyNumberFormat="1" applyFont="1" applyFill="1" applyAlignment="1">
      <alignment horizontal="left"/>
    </xf>
    <xf numFmtId="0" fontId="8" fillId="3" borderId="0" xfId="0" applyFont="1" applyFill="1" applyAlignment="1">
      <alignment horizontal="right"/>
    </xf>
    <xf numFmtId="0" fontId="8" fillId="3" borderId="0" xfId="0" applyFont="1" applyFill="1" applyAlignment="1" applyProtection="1">
      <alignment horizontal="center"/>
    </xf>
    <xf numFmtId="0" fontId="8" fillId="3" borderId="0" xfId="0" applyFont="1" applyFill="1" applyAlignment="1">
      <alignment horizontal="center"/>
    </xf>
    <xf numFmtId="165" fontId="8" fillId="3" borderId="0" xfId="0" quotePrefix="1" applyNumberFormat="1" applyFont="1" applyFill="1" applyAlignment="1">
      <alignment horizontal="center"/>
    </xf>
    <xf numFmtId="0" fontId="15" fillId="2" borderId="0" xfId="0" quotePrefix="1" applyFont="1" applyFill="1" applyProtection="1"/>
    <xf numFmtId="0" fontId="7" fillId="4" borderId="0" xfId="0" applyFont="1" applyFill="1" applyBorder="1" applyAlignment="1" applyProtection="1">
      <alignment horizontal="right" vertical="top" wrapText="1"/>
      <protection hidden="1"/>
    </xf>
    <xf numFmtId="0" fontId="4" fillId="5" borderId="0" xfId="0" applyFont="1" applyFill="1" applyAlignment="1" applyProtection="1">
      <alignment horizontal="right"/>
      <protection locked="0"/>
    </xf>
    <xf numFmtId="0" fontId="4" fillId="4" borderId="0" xfId="0" applyFont="1" applyFill="1" applyAlignment="1" applyProtection="1">
      <alignment horizontal="right"/>
      <protection hidden="1"/>
    </xf>
    <xf numFmtId="3" fontId="4" fillId="5" borderId="0" xfId="0" applyNumberFormat="1" applyFont="1" applyFill="1" applyAlignment="1" applyProtection="1">
      <alignment horizontal="right"/>
      <protection locked="0"/>
    </xf>
    <xf numFmtId="3" fontId="4" fillId="4" borderId="0" xfId="0" applyNumberFormat="1" applyFont="1" applyFill="1" applyAlignment="1" applyProtection="1">
      <alignment horizontal="right"/>
    </xf>
    <xf numFmtId="0" fontId="7" fillId="4" borderId="0" xfId="0" applyFont="1" applyFill="1" applyBorder="1" applyAlignment="1" applyProtection="1">
      <alignment horizontal="center" vertical="top" wrapText="1"/>
      <protection hidden="1"/>
    </xf>
    <xf numFmtId="37" fontId="4" fillId="5" borderId="2" xfId="0" applyNumberFormat="1" applyFont="1" applyFill="1" applyBorder="1" applyAlignment="1" applyProtection="1">
      <alignment horizontal="right"/>
    </xf>
    <xf numFmtId="37" fontId="4" fillId="5" borderId="2" xfId="0" applyNumberFormat="1" applyFont="1" applyFill="1" applyBorder="1" applyProtection="1"/>
    <xf numFmtId="0" fontId="9" fillId="0" borderId="0" xfId="0" quotePrefix="1" applyFont="1"/>
    <xf numFmtId="37" fontId="4" fillId="5" borderId="2" xfId="0" applyNumberFormat="1" applyFont="1" applyFill="1" applyBorder="1" applyAlignment="1" applyProtection="1">
      <alignment horizontal="center"/>
      <protection locked="0"/>
    </xf>
    <xf numFmtId="37" fontId="4" fillId="5" borderId="2" xfId="0" applyNumberFormat="1" applyFont="1" applyFill="1" applyBorder="1" applyProtection="1">
      <protection locked="0"/>
    </xf>
    <xf numFmtId="41" fontId="4" fillId="5" borderId="2" xfId="0" applyNumberFormat="1" applyFont="1" applyFill="1" applyBorder="1" applyProtection="1"/>
    <xf numFmtId="42" fontId="4" fillId="5" borderId="0" xfId="0" applyNumberFormat="1" applyFont="1" applyFill="1" applyBorder="1" applyProtection="1"/>
    <xf numFmtId="42" fontId="4" fillId="5" borderId="0" xfId="0" applyNumberFormat="1" applyFont="1" applyFill="1" applyProtection="1"/>
    <xf numFmtId="42" fontId="4" fillId="5" borderId="3" xfId="0" applyNumberFormat="1" applyFont="1" applyFill="1" applyBorder="1" applyProtection="1"/>
    <xf numFmtId="41" fontId="4" fillId="5" borderId="0" xfId="1" applyNumberFormat="1" applyFont="1" applyFill="1" applyProtection="1"/>
    <xf numFmtId="42" fontId="4" fillId="5" borderId="0" xfId="0" applyNumberFormat="1" applyFont="1" applyFill="1" applyBorder="1" applyProtection="1">
      <protection locked="0"/>
    </xf>
    <xf numFmtId="41" fontId="4" fillId="5" borderId="2" xfId="0" applyNumberFormat="1" applyFont="1" applyFill="1" applyBorder="1" applyProtection="1">
      <protection locked="0"/>
    </xf>
    <xf numFmtId="42" fontId="4" fillId="5" borderId="0" xfId="0" applyNumberFormat="1" applyFont="1" applyFill="1" applyProtection="1">
      <protection locked="0"/>
    </xf>
    <xf numFmtId="41" fontId="4" fillId="5" borderId="0" xfId="1" applyNumberFormat="1" applyFont="1" applyFill="1" applyProtection="1">
      <protection locked="0"/>
    </xf>
    <xf numFmtId="42" fontId="4" fillId="5" borderId="3" xfId="0" applyNumberFormat="1" applyFont="1" applyFill="1" applyBorder="1" applyProtection="1">
      <protection locked="0"/>
    </xf>
    <xf numFmtId="168" fontId="4" fillId="5" borderId="2" xfId="0" applyNumberFormat="1" applyFont="1" applyFill="1" applyBorder="1" applyProtection="1"/>
    <xf numFmtId="42" fontId="4" fillId="5" borderId="2" xfId="0" applyNumberFormat="1" applyFont="1" applyFill="1" applyBorder="1" applyProtection="1"/>
    <xf numFmtId="42" fontId="4" fillId="5" borderId="0" xfId="0" applyNumberFormat="1" applyFont="1" applyFill="1" applyAlignment="1" applyProtection="1"/>
    <xf numFmtId="42" fontId="4" fillId="5" borderId="0" xfId="0" applyNumberFormat="1" applyFont="1" applyFill="1" applyBorder="1" applyAlignment="1" applyProtection="1">
      <alignment horizontal="right"/>
    </xf>
    <xf numFmtId="41" fontId="4" fillId="5" borderId="0" xfId="0" applyNumberFormat="1" applyFont="1" applyFill="1" applyBorder="1" applyAlignment="1" applyProtection="1">
      <alignment horizontal="right"/>
    </xf>
    <xf numFmtId="41" fontId="4" fillId="5" borderId="2" xfId="0" applyNumberFormat="1" applyFont="1" applyFill="1" applyBorder="1" applyAlignment="1" applyProtection="1">
      <alignment horizontal="right"/>
    </xf>
    <xf numFmtId="42" fontId="4" fillId="5" borderId="0" xfId="0" applyNumberFormat="1" applyFont="1" applyFill="1" applyAlignment="1" applyProtection="1">
      <protection locked="0"/>
    </xf>
    <xf numFmtId="42" fontId="4" fillId="5" borderId="2" xfId="0" applyNumberFormat="1" applyFont="1" applyFill="1" applyBorder="1" applyProtection="1">
      <protection locked="0"/>
    </xf>
    <xf numFmtId="168" fontId="4" fillId="5" borderId="2" xfId="0" applyNumberFormat="1" applyFont="1" applyFill="1" applyBorder="1" applyProtection="1">
      <protection locked="0"/>
    </xf>
    <xf numFmtId="42" fontId="4" fillId="5" borderId="0" xfId="0" applyNumberFormat="1" applyFont="1" applyFill="1" applyBorder="1" applyAlignment="1" applyProtection="1">
      <alignment horizontal="right"/>
      <protection locked="0"/>
    </xf>
    <xf numFmtId="41" fontId="4" fillId="5" borderId="0" xfId="0" applyNumberFormat="1" applyFont="1" applyFill="1" applyBorder="1" applyAlignment="1" applyProtection="1">
      <alignment horizontal="right"/>
      <protection locked="0"/>
    </xf>
    <xf numFmtId="41" fontId="4" fillId="5" borderId="2" xfId="0" applyNumberFormat="1" applyFont="1" applyFill="1" applyBorder="1" applyAlignment="1" applyProtection="1">
      <alignment horizontal="right"/>
      <protection locked="0"/>
    </xf>
    <xf numFmtId="0" fontId="9" fillId="0" borderId="0" xfId="0" quotePrefix="1" applyFont="1" applyProtection="1"/>
    <xf numFmtId="0" fontId="4" fillId="4" borderId="8" xfId="0" applyFont="1" applyFill="1" applyBorder="1" applyAlignment="1" applyProtection="1">
      <alignment horizontal="center" vertical="top" wrapText="1"/>
    </xf>
    <xf numFmtId="0" fontId="4" fillId="4" borderId="9" xfId="0" applyFont="1" applyFill="1" applyBorder="1" applyAlignment="1" applyProtection="1">
      <alignment horizontal="center" vertical="top" wrapText="1"/>
    </xf>
    <xf numFmtId="0" fontId="4" fillId="4" borderId="15" xfId="0" applyFont="1" applyFill="1" applyBorder="1" applyAlignment="1" applyProtection="1">
      <alignment horizontal="center" vertical="top" wrapText="1"/>
    </xf>
    <xf numFmtId="0" fontId="6" fillId="4" borderId="16" xfId="0" applyFont="1" applyFill="1" applyBorder="1" applyAlignment="1" applyProtection="1">
      <alignment horizontal="center" vertical="top" wrapText="1"/>
    </xf>
    <xf numFmtId="0" fontId="6" fillId="4" borderId="10" xfId="0" applyFont="1" applyFill="1" applyBorder="1" applyAlignment="1" applyProtection="1">
      <alignment horizontal="center" vertical="top" wrapText="1"/>
    </xf>
    <xf numFmtId="0" fontId="6" fillId="4" borderId="1" xfId="0" applyFont="1" applyFill="1" applyBorder="1" applyAlignment="1" applyProtection="1">
      <alignment horizontal="center" vertical="top" wrapText="1"/>
    </xf>
    <xf numFmtId="0" fontId="3" fillId="5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88"/>
  <sheetViews>
    <sheetView showGridLines="0" tabSelected="1" zoomScaleNormal="100" workbookViewId="0">
      <selection activeCell="P1" sqref="P1:R1"/>
    </sheetView>
  </sheetViews>
  <sheetFormatPr defaultRowHeight="12.75" x14ac:dyDescent="0.2"/>
  <cols>
    <col min="1" max="1" width="2.7109375" style="6" customWidth="1"/>
    <col min="2" max="2" width="33.85546875" style="1" customWidth="1"/>
    <col min="3" max="3" width="10.42578125" style="1" customWidth="1"/>
    <col min="4" max="4" width="10.140625" style="1" bestFit="1" customWidth="1"/>
    <col min="5" max="5" width="3.5703125" style="1" customWidth="1"/>
    <col min="6" max="6" width="9.140625" style="1"/>
    <col min="7" max="7" width="2.7109375" style="94" customWidth="1"/>
    <col min="8" max="8" width="9" style="1" bestFit="1" customWidth="1"/>
    <col min="9" max="9" width="3.5703125" style="1" customWidth="1"/>
    <col min="10" max="10" width="9.140625" style="1"/>
    <col min="11" max="11" width="2.7109375" style="1" customWidth="1"/>
    <col min="12" max="12" width="9.140625" style="1"/>
    <col min="13" max="13" width="2.85546875" style="1" customWidth="1"/>
    <col min="14" max="14" width="10.140625" style="1" bestFit="1" customWidth="1"/>
    <col min="15" max="15" width="3" style="1" customWidth="1"/>
    <col min="16" max="16" width="9.140625" style="1"/>
    <col min="17" max="17" width="2.85546875" style="1" customWidth="1"/>
    <col min="18" max="18" width="9.140625" style="1"/>
    <col min="19" max="19" width="2.5703125" style="1" customWidth="1"/>
    <col min="20" max="20" width="9.140625" style="1"/>
    <col min="21" max="21" width="2.85546875" style="1" customWidth="1"/>
    <col min="22" max="16384" width="9.140625" style="1"/>
  </cols>
  <sheetData>
    <row r="1" spans="1:22" x14ac:dyDescent="0.2">
      <c r="A1" s="2" t="s">
        <v>60</v>
      </c>
      <c r="N1" s="169" t="s">
        <v>0</v>
      </c>
      <c r="O1" s="4"/>
      <c r="P1" s="214"/>
      <c r="Q1" s="215"/>
      <c r="R1" s="215"/>
    </row>
    <row r="3" spans="1:22" x14ac:dyDescent="0.2">
      <c r="A3" s="173" t="s">
        <v>125</v>
      </c>
      <c r="B3" s="115" t="s">
        <v>124</v>
      </c>
      <c r="C3" s="7"/>
    </row>
    <row r="4" spans="1:22" x14ac:dyDescent="0.2">
      <c r="A4" s="38"/>
      <c r="B4" s="116" t="s">
        <v>110</v>
      </c>
      <c r="C4" s="8"/>
      <c r="D4"/>
      <c r="E4"/>
    </row>
    <row r="5" spans="1:22" x14ac:dyDescent="0.2">
      <c r="A5" s="39"/>
      <c r="B5" s="39"/>
      <c r="C5" s="39"/>
      <c r="D5" s="39"/>
      <c r="E5" s="39"/>
      <c r="F5" s="39"/>
      <c r="G5" s="95"/>
      <c r="H5" s="39"/>
      <c r="I5" s="39"/>
      <c r="J5" s="170" t="s">
        <v>59</v>
      </c>
      <c r="K5" s="40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</row>
    <row r="6" spans="1:22" x14ac:dyDescent="0.2">
      <c r="A6" s="39"/>
      <c r="B6" s="39"/>
      <c r="C6" s="39"/>
      <c r="D6" s="39"/>
      <c r="E6" s="39"/>
      <c r="F6" s="39"/>
      <c r="G6" s="95"/>
      <c r="H6" s="39"/>
      <c r="I6" s="39"/>
      <c r="J6" s="170" t="s">
        <v>1</v>
      </c>
      <c r="K6" s="40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ht="13.5" thickBot="1" x14ac:dyDescent="0.25">
      <c r="A7" s="39"/>
      <c r="B7" s="39"/>
      <c r="C7" s="39"/>
      <c r="D7" s="39"/>
      <c r="E7" s="39"/>
      <c r="F7" s="39"/>
      <c r="G7" s="95"/>
      <c r="H7" s="39"/>
      <c r="I7" s="39"/>
      <c r="J7" s="171" t="s">
        <v>111</v>
      </c>
      <c r="K7" s="40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2" ht="13.5" customHeight="1" x14ac:dyDescent="0.2">
      <c r="A8" s="58"/>
      <c r="B8" s="41"/>
      <c r="C8" s="59"/>
      <c r="D8" s="209"/>
      <c r="E8" s="209"/>
      <c r="F8" s="210"/>
      <c r="G8" s="96"/>
      <c r="H8" s="208"/>
      <c r="I8" s="209"/>
      <c r="J8" s="210"/>
      <c r="K8" s="42"/>
      <c r="L8" s="208"/>
      <c r="M8" s="209"/>
      <c r="N8" s="210"/>
      <c r="O8" s="42"/>
      <c r="P8" s="208"/>
      <c r="Q8" s="209"/>
      <c r="R8" s="210"/>
      <c r="S8" s="42"/>
      <c r="T8" s="208"/>
      <c r="U8" s="209"/>
      <c r="V8" s="210"/>
    </row>
    <row r="9" spans="1:22" ht="13.5" thickBot="1" x14ac:dyDescent="0.25">
      <c r="A9" s="43"/>
      <c r="B9" s="43"/>
      <c r="C9" s="60"/>
      <c r="D9" s="212" t="s">
        <v>2</v>
      </c>
      <c r="E9" s="212"/>
      <c r="F9" s="213"/>
      <c r="G9" s="97"/>
      <c r="H9" s="211" t="s">
        <v>3</v>
      </c>
      <c r="I9" s="212"/>
      <c r="J9" s="213"/>
      <c r="K9" s="44"/>
      <c r="L9" s="211" t="s">
        <v>4</v>
      </c>
      <c r="M9" s="212"/>
      <c r="N9" s="213"/>
      <c r="O9" s="44"/>
      <c r="P9" s="211" t="s">
        <v>5</v>
      </c>
      <c r="Q9" s="212"/>
      <c r="R9" s="213"/>
      <c r="S9" s="44"/>
      <c r="T9" s="211" t="s">
        <v>6</v>
      </c>
      <c r="U9" s="212"/>
      <c r="V9" s="213"/>
    </row>
    <row r="10" spans="1:22" ht="13.5" thickBot="1" x14ac:dyDescent="0.25">
      <c r="A10" s="43"/>
      <c r="B10" s="45" t="s">
        <v>7</v>
      </c>
      <c r="C10" s="61"/>
      <c r="D10" s="45" t="s">
        <v>8</v>
      </c>
      <c r="E10" s="45"/>
      <c r="F10" s="45" t="s">
        <v>9</v>
      </c>
      <c r="G10" s="98"/>
      <c r="H10" s="45" t="s">
        <v>8</v>
      </c>
      <c r="I10" s="45"/>
      <c r="J10" s="45" t="s">
        <v>9</v>
      </c>
      <c r="K10" s="45"/>
      <c r="L10" s="45" t="s">
        <v>8</v>
      </c>
      <c r="M10" s="45"/>
      <c r="N10" s="45" t="s">
        <v>9</v>
      </c>
      <c r="O10" s="45"/>
      <c r="P10" s="45" t="s">
        <v>8</v>
      </c>
      <c r="Q10" s="45"/>
      <c r="R10" s="45" t="s">
        <v>9</v>
      </c>
      <c r="S10" s="45"/>
      <c r="T10" s="45" t="s">
        <v>8</v>
      </c>
      <c r="U10" s="45"/>
      <c r="V10" s="45" t="s">
        <v>9</v>
      </c>
    </row>
    <row r="11" spans="1:22" x14ac:dyDescent="0.2">
      <c r="A11" s="43"/>
      <c r="B11" s="43" t="s">
        <v>10</v>
      </c>
      <c r="C11" s="43"/>
      <c r="D11" s="46">
        <v>1000</v>
      </c>
      <c r="E11" s="46"/>
      <c r="F11" s="43"/>
      <c r="G11" s="99"/>
      <c r="H11" s="43"/>
      <c r="I11" s="43"/>
      <c r="J11" s="43"/>
      <c r="K11" s="99"/>
      <c r="L11" s="43"/>
      <c r="M11" s="43"/>
      <c r="N11" s="43"/>
      <c r="O11" s="43"/>
      <c r="P11" s="43"/>
      <c r="Q11" s="43"/>
      <c r="R11" s="43"/>
      <c r="S11" s="101" t="str">
        <f>IF(T11&lt;&gt;0,IF('P3-11'!T11=Solution!T11,"","*"),"")</f>
        <v/>
      </c>
      <c r="T11" s="19"/>
      <c r="U11" s="49"/>
      <c r="V11" s="43"/>
    </row>
    <row r="12" spans="1:22" x14ac:dyDescent="0.2">
      <c r="A12" s="43"/>
      <c r="B12" s="43" t="s">
        <v>75</v>
      </c>
      <c r="C12" s="43"/>
      <c r="D12" s="46">
        <v>2700</v>
      </c>
      <c r="E12" s="46"/>
      <c r="F12" s="43"/>
      <c r="G12" s="99"/>
      <c r="H12" s="43"/>
      <c r="I12" s="47"/>
      <c r="J12" s="43"/>
      <c r="K12" s="99"/>
      <c r="L12" s="43"/>
      <c r="M12" s="47"/>
      <c r="N12" s="43"/>
      <c r="O12" s="43"/>
      <c r="P12" s="43"/>
      <c r="Q12" s="43"/>
      <c r="R12" s="43"/>
      <c r="S12" s="101" t="str">
        <f>IF(T12&lt;&gt;0,IF('P3-11'!T12=Solution!T12,"","*"),"")</f>
        <v/>
      </c>
      <c r="T12" s="19"/>
      <c r="U12" s="49"/>
      <c r="V12" s="46"/>
    </row>
    <row r="13" spans="1:22" x14ac:dyDescent="0.2">
      <c r="A13" s="43"/>
      <c r="B13" s="43" t="s">
        <v>76</v>
      </c>
      <c r="C13" s="43"/>
      <c r="D13" s="43" t="s">
        <v>19</v>
      </c>
      <c r="E13" s="43"/>
      <c r="F13" s="46">
        <v>30</v>
      </c>
      <c r="G13" s="99"/>
      <c r="H13" s="43"/>
      <c r="I13" s="101" t="str">
        <f>IF(J13&lt;&gt;0,IF('P3-11'!J13=Solution!J13,"","*"),"")</f>
        <v/>
      </c>
      <c r="J13" s="19"/>
      <c r="K13" s="99"/>
      <c r="L13" s="43"/>
      <c r="M13" s="43"/>
      <c r="N13" s="43"/>
      <c r="O13" s="43"/>
      <c r="P13" s="43"/>
      <c r="Q13" s="43"/>
      <c r="R13" s="43"/>
      <c r="S13" s="99"/>
      <c r="T13" s="46" t="s">
        <v>12</v>
      </c>
      <c r="U13" s="101" t="str">
        <f>IF(V13&lt;&gt;0,IF('P3-11'!V13=Solution!V13,"","*"),"")</f>
        <v/>
      </c>
      <c r="V13" s="19"/>
    </row>
    <row r="14" spans="1:22" x14ac:dyDescent="0.2">
      <c r="A14" s="43"/>
      <c r="B14" s="43" t="s">
        <v>117</v>
      </c>
      <c r="C14" s="43"/>
      <c r="D14" s="46">
        <v>1200</v>
      </c>
      <c r="E14" s="46"/>
      <c r="F14" s="46"/>
      <c r="G14" s="99"/>
      <c r="H14" s="43"/>
      <c r="I14" s="101"/>
      <c r="J14" s="46"/>
      <c r="K14" s="99"/>
      <c r="L14" s="43"/>
      <c r="M14" s="43"/>
      <c r="N14" s="43"/>
      <c r="O14" s="43"/>
      <c r="P14" s="43"/>
      <c r="Q14" s="43"/>
      <c r="R14" s="43"/>
      <c r="S14" s="101" t="str">
        <f>IF(T14&lt;&gt;0,IF('P3-11'!T14=Solution!T14,"","*"),"")</f>
        <v/>
      </c>
      <c r="T14" s="19"/>
      <c r="U14" s="47"/>
      <c r="V14" s="66"/>
    </row>
    <row r="15" spans="1:22" x14ac:dyDescent="0.2">
      <c r="A15" s="43"/>
      <c r="B15" s="43" t="s">
        <v>18</v>
      </c>
      <c r="C15" s="43"/>
      <c r="D15" s="46">
        <v>9200</v>
      </c>
      <c r="E15" s="46"/>
      <c r="F15" s="46" t="s">
        <v>19</v>
      </c>
      <c r="G15" s="100"/>
      <c r="H15" s="43"/>
      <c r="I15" s="101"/>
      <c r="J15" s="46"/>
      <c r="K15" s="99"/>
      <c r="L15" s="43"/>
      <c r="M15" s="47"/>
      <c r="N15" s="43"/>
      <c r="O15" s="43"/>
      <c r="P15" s="43"/>
      <c r="Q15" s="43"/>
      <c r="R15" s="43"/>
      <c r="S15" s="101" t="str">
        <f>IF(T15&lt;&gt;0,IF('P3-11'!T15=Solution!T15,"","*"),"")</f>
        <v/>
      </c>
      <c r="T15" s="19"/>
      <c r="U15" s="43"/>
      <c r="V15" s="46"/>
    </row>
    <row r="16" spans="1:22" x14ac:dyDescent="0.2">
      <c r="A16" s="43"/>
      <c r="B16" s="43" t="s">
        <v>40</v>
      </c>
      <c r="C16" s="43"/>
      <c r="D16" s="46">
        <v>4500</v>
      </c>
      <c r="E16" s="46"/>
      <c r="F16" s="46"/>
      <c r="G16" s="100"/>
      <c r="H16" s="43"/>
      <c r="I16" s="101"/>
      <c r="J16" s="46"/>
      <c r="K16" s="99"/>
      <c r="L16" s="43"/>
      <c r="M16" s="43"/>
      <c r="N16" s="43"/>
      <c r="O16" s="43"/>
      <c r="P16" s="43"/>
      <c r="Q16" s="43"/>
      <c r="R16" s="43"/>
      <c r="S16" s="101" t="str">
        <f>IF(T16&lt;&gt;0,IF('P3-11'!T16=Solution!T16,"","*"),"")</f>
        <v/>
      </c>
      <c r="T16" s="19"/>
      <c r="U16" s="43"/>
      <c r="V16" s="46"/>
    </row>
    <row r="17" spans="1:22" x14ac:dyDescent="0.2">
      <c r="A17" s="43"/>
      <c r="B17" s="43" t="s">
        <v>41</v>
      </c>
      <c r="C17" s="43"/>
      <c r="D17" s="46">
        <v>20600</v>
      </c>
      <c r="E17" s="46"/>
      <c r="F17" s="46"/>
      <c r="G17" s="100"/>
      <c r="H17" s="43"/>
      <c r="I17" s="99"/>
      <c r="J17" s="46"/>
      <c r="K17" s="99"/>
      <c r="L17" s="43"/>
      <c r="M17" s="43"/>
      <c r="N17" s="43"/>
      <c r="O17" s="43"/>
      <c r="P17" s="43"/>
      <c r="Q17" s="43"/>
      <c r="R17" s="46"/>
      <c r="S17" s="101" t="str">
        <f>IF(T17&lt;&gt;0,IF('P3-11'!T17=Solution!T17,"","*"),"")</f>
        <v/>
      </c>
      <c r="T17" s="19"/>
      <c r="U17" s="43"/>
      <c r="V17" s="46"/>
    </row>
    <row r="18" spans="1:22" x14ac:dyDescent="0.2">
      <c r="A18" s="43"/>
      <c r="B18" s="43" t="s">
        <v>49</v>
      </c>
      <c r="C18" s="43"/>
      <c r="D18" s="46"/>
      <c r="E18" s="46"/>
      <c r="F18" s="46">
        <v>8790</v>
      </c>
      <c r="G18" s="100"/>
      <c r="H18" s="43"/>
      <c r="I18" s="101" t="str">
        <f>IF(J18&lt;&gt;0,IF('P3-11'!J18=Solution!J18,"","*"),"")</f>
        <v/>
      </c>
      <c r="J18" s="19"/>
      <c r="K18" s="99"/>
      <c r="L18" s="43"/>
      <c r="M18" s="43"/>
      <c r="N18" s="43"/>
      <c r="O18" s="43"/>
      <c r="P18" s="43"/>
      <c r="Q18" s="43"/>
      <c r="R18" s="46"/>
      <c r="S18" s="101"/>
      <c r="T18" s="46" t="s">
        <v>29</v>
      </c>
      <c r="U18" s="101" t="str">
        <f>IF(V18&lt;&gt;0,IF('P3-11'!V18=Solution!V18,"","*"),"")</f>
        <v/>
      </c>
      <c r="V18" s="19"/>
    </row>
    <row r="19" spans="1:22" x14ac:dyDescent="0.2">
      <c r="A19" s="43"/>
      <c r="B19" s="43" t="s">
        <v>77</v>
      </c>
      <c r="C19" s="43"/>
      <c r="D19" s="46" t="s">
        <v>20</v>
      </c>
      <c r="E19" s="46"/>
      <c r="F19" s="46">
        <v>4050</v>
      </c>
      <c r="G19" s="99"/>
      <c r="H19" s="43"/>
      <c r="I19" s="99"/>
      <c r="J19" s="46"/>
      <c r="K19" s="99"/>
      <c r="L19" s="43"/>
      <c r="M19" s="43"/>
      <c r="N19" s="43"/>
      <c r="O19" s="43"/>
      <c r="P19" s="46"/>
      <c r="Q19" s="43"/>
      <c r="R19" s="46"/>
      <c r="S19" s="43"/>
      <c r="T19" s="46"/>
      <c r="U19" s="101" t="str">
        <f>IF(V19&lt;&gt;0,IF('P3-11'!V19=Solution!V19,"","*"),"")</f>
        <v/>
      </c>
      <c r="V19" s="19"/>
    </row>
    <row r="20" spans="1:22" x14ac:dyDescent="0.2">
      <c r="A20" s="43"/>
      <c r="B20" s="43" t="s">
        <v>118</v>
      </c>
      <c r="C20" s="43"/>
      <c r="D20" s="46"/>
      <c r="E20" s="46"/>
      <c r="F20" s="46">
        <v>4000</v>
      </c>
      <c r="G20" s="100"/>
      <c r="H20" s="43"/>
      <c r="I20" s="99"/>
      <c r="J20" s="46"/>
      <c r="K20" s="99"/>
      <c r="L20" s="43"/>
      <c r="M20" s="47"/>
      <c r="N20" s="46"/>
      <c r="O20" s="49"/>
      <c r="P20" s="46"/>
      <c r="Q20" s="43"/>
      <c r="R20" s="46"/>
      <c r="S20" s="43"/>
      <c r="T20" s="46"/>
      <c r="U20" s="101" t="str">
        <f>IF(V20&lt;&gt;0,IF('P3-11'!V20=Solution!V20,"","*"),"")</f>
        <v/>
      </c>
      <c r="V20" s="19"/>
    </row>
    <row r="21" spans="1:22" x14ac:dyDescent="0.2">
      <c r="A21" s="43"/>
      <c r="B21" s="43" t="s">
        <v>78</v>
      </c>
      <c r="C21" s="43"/>
      <c r="D21" s="46" t="s">
        <v>19</v>
      </c>
      <c r="E21" s="46"/>
      <c r="F21" s="46">
        <v>5000</v>
      </c>
      <c r="G21" s="99"/>
      <c r="H21" s="43"/>
      <c r="I21" s="99"/>
      <c r="J21" s="46"/>
      <c r="K21" s="99"/>
      <c r="L21" s="43"/>
      <c r="M21" s="49"/>
      <c r="N21" s="46"/>
      <c r="O21" s="43"/>
      <c r="P21" s="46"/>
      <c r="Q21" s="43"/>
      <c r="R21" s="46"/>
      <c r="S21" s="43"/>
      <c r="T21" s="46"/>
      <c r="U21" s="101" t="str">
        <f>IF(V21&lt;&gt;0,IF('P3-11'!V21=Solution!V21,"","*"),"")</f>
        <v/>
      </c>
      <c r="V21" s="19"/>
    </row>
    <row r="22" spans="1:22" x14ac:dyDescent="0.2">
      <c r="A22" s="43"/>
      <c r="B22" s="43" t="s">
        <v>119</v>
      </c>
      <c r="C22" s="43"/>
      <c r="D22" s="46"/>
      <c r="E22" s="46"/>
      <c r="F22" s="46">
        <v>6120</v>
      </c>
      <c r="G22" s="100"/>
      <c r="H22" s="43"/>
      <c r="I22" s="99"/>
      <c r="J22" s="46"/>
      <c r="K22" s="99"/>
      <c r="L22" s="43"/>
      <c r="M22" s="43"/>
      <c r="N22" s="46"/>
      <c r="O22" s="43"/>
      <c r="P22" s="46"/>
      <c r="Q22" s="101" t="str">
        <f>IF(R22&lt;&gt;0,IF('P3-11'!R22=Solution!R22,"","*"),"")</f>
        <v/>
      </c>
      <c r="R22" s="19"/>
      <c r="S22" s="43"/>
      <c r="T22" s="46"/>
      <c r="U22" s="99"/>
      <c r="V22" s="46"/>
    </row>
    <row r="23" spans="1:22" x14ac:dyDescent="0.2">
      <c r="A23" s="43"/>
      <c r="B23" s="43" t="s">
        <v>61</v>
      </c>
      <c r="C23" s="43"/>
      <c r="D23" s="46">
        <v>600</v>
      </c>
      <c r="E23" s="46"/>
      <c r="F23" s="46"/>
      <c r="G23" s="99"/>
      <c r="H23" s="43"/>
      <c r="I23" s="99"/>
      <c r="J23" s="46"/>
      <c r="K23" s="99"/>
      <c r="L23" s="43"/>
      <c r="M23" s="43"/>
      <c r="N23" s="46"/>
      <c r="O23" s="101" t="str">
        <f>IF(P23&lt;&gt;0,IF('P3-11'!P23=Solution!P23,"","*"),"")</f>
        <v/>
      </c>
      <c r="P23" s="19"/>
      <c r="Q23" s="43"/>
      <c r="R23" s="46"/>
      <c r="S23" s="43"/>
      <c r="T23" s="46"/>
      <c r="U23" s="43"/>
      <c r="V23" s="46"/>
    </row>
    <row r="24" spans="1:22" x14ac:dyDescent="0.2">
      <c r="A24" s="43"/>
      <c r="B24" s="43" t="s">
        <v>57</v>
      </c>
      <c r="C24" s="43"/>
      <c r="D24" s="46"/>
      <c r="E24" s="46"/>
      <c r="F24" s="46">
        <v>25140</v>
      </c>
      <c r="G24" s="101"/>
      <c r="H24" s="46"/>
      <c r="I24" s="99"/>
      <c r="J24" s="46"/>
      <c r="K24" s="101"/>
      <c r="L24" s="43"/>
      <c r="M24" s="101" t="str">
        <f>IF(N24&lt;&gt;0,IF('P3-11'!N24=Solution!N24,"","*"),"")</f>
        <v/>
      </c>
      <c r="N24" s="19"/>
      <c r="O24" s="43"/>
      <c r="P24" s="43"/>
      <c r="Q24" s="43"/>
      <c r="R24" s="43"/>
      <c r="S24" s="43"/>
      <c r="T24" s="46"/>
      <c r="U24" s="43"/>
      <c r="V24" s="46"/>
    </row>
    <row r="25" spans="1:22" x14ac:dyDescent="0.2">
      <c r="A25" s="43"/>
      <c r="B25" s="43" t="s">
        <v>54</v>
      </c>
      <c r="C25" s="43"/>
      <c r="D25" s="46"/>
      <c r="E25" s="46"/>
      <c r="F25" s="46">
        <v>550</v>
      </c>
      <c r="G25" s="101"/>
      <c r="H25" s="46"/>
      <c r="I25" s="101" t="str">
        <f>IF(J25&lt;&gt;0,IF('P3-11'!J25=Solution!J25,"","*"),"")</f>
        <v/>
      </c>
      <c r="J25" s="19"/>
      <c r="K25" s="101"/>
      <c r="L25" s="43"/>
      <c r="M25" s="101" t="str">
        <f>IF(N25&lt;&gt;0,IF('P3-11'!N25=Solution!N25,"","*"),"")</f>
        <v/>
      </c>
      <c r="N25" s="19"/>
      <c r="O25" s="43"/>
      <c r="P25" s="43"/>
      <c r="Q25" s="43"/>
      <c r="R25" s="43"/>
      <c r="S25" s="43"/>
      <c r="T25" s="46"/>
      <c r="U25" s="43"/>
      <c r="V25" s="46"/>
    </row>
    <row r="26" spans="1:22" x14ac:dyDescent="0.2">
      <c r="A26" s="43"/>
      <c r="B26" s="43" t="s">
        <v>33</v>
      </c>
      <c r="C26" s="43"/>
      <c r="D26" s="46">
        <v>9050</v>
      </c>
      <c r="E26" s="46"/>
      <c r="F26" s="46" t="s">
        <v>19</v>
      </c>
      <c r="G26" s="101"/>
      <c r="H26" s="46"/>
      <c r="I26" s="99"/>
      <c r="J26" s="46"/>
      <c r="K26" s="101" t="str">
        <f>IF(L26&lt;&gt;0,IF('P3-11'!L26=Solution!L26,"","*"),"")</f>
        <v/>
      </c>
      <c r="L26" s="19"/>
      <c r="M26" s="99"/>
      <c r="N26" s="46"/>
      <c r="O26" s="43"/>
      <c r="P26" s="43"/>
      <c r="Q26" s="43"/>
      <c r="R26" s="43"/>
      <c r="S26" s="43"/>
      <c r="T26" s="46"/>
      <c r="U26" s="43"/>
      <c r="V26" s="46"/>
    </row>
    <row r="27" spans="1:22" x14ac:dyDescent="0.2">
      <c r="A27" s="43"/>
      <c r="B27" s="43" t="s">
        <v>34</v>
      </c>
      <c r="C27" s="43"/>
      <c r="D27" s="46">
        <v>2750</v>
      </c>
      <c r="E27" s="46"/>
      <c r="F27" s="46"/>
      <c r="G27" s="101" t="str">
        <f>IF(H27&lt;&gt;0,IF('P3-11'!H27=Solution!H27,"","*"),"")</f>
        <v/>
      </c>
      <c r="H27" s="19"/>
      <c r="I27" s="99"/>
      <c r="J27" s="46"/>
      <c r="K27" s="101" t="str">
        <f>IF(L27&lt;&gt;0,IF('P3-11'!L27=Solution!L27,"","*"),"")</f>
        <v/>
      </c>
      <c r="L27" s="19"/>
      <c r="M27" s="43"/>
      <c r="N27" s="46"/>
      <c r="O27" s="43"/>
      <c r="P27" s="43"/>
      <c r="Q27" s="43"/>
      <c r="R27" s="43"/>
      <c r="S27" s="43"/>
      <c r="T27" s="46"/>
      <c r="U27" s="43"/>
      <c r="V27" s="46"/>
    </row>
    <row r="28" spans="1:22" ht="12" customHeight="1" x14ac:dyDescent="0.2">
      <c r="A28" s="43"/>
      <c r="B28" s="43" t="s">
        <v>72</v>
      </c>
      <c r="C28" s="43"/>
      <c r="D28" s="46">
        <v>720</v>
      </c>
      <c r="E28" s="46"/>
      <c r="F28" s="46"/>
      <c r="G28" s="99"/>
      <c r="H28" s="46"/>
      <c r="I28" s="101"/>
      <c r="J28" s="46"/>
      <c r="K28" s="101" t="str">
        <f>IF(L28&lt;&gt;0,IF('P3-11'!L28=Solution!L28,"","*"),"")</f>
        <v/>
      </c>
      <c r="L28" s="19"/>
      <c r="M28" s="43"/>
      <c r="N28" s="46"/>
      <c r="O28" s="43"/>
      <c r="P28" s="43"/>
      <c r="Q28" s="43"/>
      <c r="R28" s="43"/>
      <c r="S28" s="43"/>
      <c r="T28" s="46"/>
      <c r="U28" s="43"/>
      <c r="V28" s="46"/>
    </row>
    <row r="29" spans="1:22" ht="12" customHeight="1" x14ac:dyDescent="0.2">
      <c r="A29" s="43"/>
      <c r="B29" s="43" t="s">
        <v>47</v>
      </c>
      <c r="C29" s="43"/>
      <c r="D29" s="46">
        <v>820</v>
      </c>
      <c r="E29" s="46"/>
      <c r="F29" s="46"/>
      <c r="G29" s="101" t="str">
        <f>IF(H29&lt;&gt;0,IF('P3-11'!H29=Solution!H29,"","*"),"")</f>
        <v/>
      </c>
      <c r="H29" s="19"/>
      <c r="I29" s="101"/>
      <c r="J29" s="46"/>
      <c r="K29" s="101" t="str">
        <f>IF(L29&lt;&gt;0,IF('P3-11'!L29=Solution!L29,"","*"),"")</f>
        <v/>
      </c>
      <c r="L29" s="19"/>
      <c r="M29" s="43"/>
      <c r="N29" s="46"/>
      <c r="O29" s="43"/>
      <c r="P29" s="43"/>
      <c r="Q29" s="43"/>
      <c r="R29" s="43"/>
      <c r="S29" s="43"/>
      <c r="T29" s="46"/>
      <c r="U29" s="43"/>
      <c r="V29" s="46"/>
    </row>
    <row r="30" spans="1:22" x14ac:dyDescent="0.2">
      <c r="A30" s="43"/>
      <c r="B30" s="43" t="s">
        <v>73</v>
      </c>
      <c r="C30" s="43"/>
      <c r="D30" s="46">
        <v>540</v>
      </c>
      <c r="E30" s="46"/>
      <c r="F30" s="46" t="s">
        <v>21</v>
      </c>
      <c r="G30" s="101"/>
      <c r="H30" s="46"/>
      <c r="I30" s="101"/>
      <c r="J30" s="46"/>
      <c r="K30" s="101" t="str">
        <f>IF(L30&lt;&gt;0,IF('P3-11'!L30=Solution!L30,"","*"),"")</f>
        <v/>
      </c>
      <c r="L30" s="19"/>
      <c r="M30" s="49"/>
      <c r="N30" s="46"/>
      <c r="O30" s="49"/>
      <c r="P30" s="43"/>
      <c r="Q30" s="43"/>
      <c r="R30" s="43"/>
      <c r="S30" s="43"/>
      <c r="T30" s="46"/>
      <c r="U30" s="43"/>
      <c r="V30" s="46"/>
    </row>
    <row r="31" spans="1:22" ht="13.5" thickBot="1" x14ac:dyDescent="0.25">
      <c r="A31" s="43"/>
      <c r="B31" s="43" t="s">
        <v>11</v>
      </c>
      <c r="C31" s="43"/>
      <c r="D31" s="50">
        <f>SUM(D11:D30)</f>
        <v>53680</v>
      </c>
      <c r="E31" s="50"/>
      <c r="F31" s="50">
        <f>SUM(F11:F30)</f>
        <v>53680</v>
      </c>
      <c r="G31" s="101"/>
      <c r="H31" s="46"/>
      <c r="I31" s="99"/>
      <c r="J31" s="46"/>
      <c r="K31" s="99"/>
      <c r="L31" s="46"/>
      <c r="M31" s="43"/>
      <c r="N31" s="46"/>
      <c r="O31" s="43"/>
      <c r="P31" s="43"/>
      <c r="Q31" s="43"/>
      <c r="R31" s="43"/>
      <c r="S31" s="43"/>
      <c r="T31" s="46"/>
      <c r="U31" s="43"/>
      <c r="V31" s="46"/>
    </row>
    <row r="32" spans="1:22" ht="12.75" customHeight="1" thickTop="1" x14ac:dyDescent="0.2">
      <c r="A32" s="43"/>
      <c r="B32" s="43"/>
      <c r="C32" s="43"/>
      <c r="D32" s="43"/>
      <c r="E32" s="43"/>
      <c r="F32" s="43"/>
      <c r="G32" s="99"/>
      <c r="H32" s="46"/>
      <c r="I32" s="101"/>
      <c r="J32" s="46"/>
      <c r="K32" s="99"/>
      <c r="L32" s="46"/>
      <c r="M32" s="43"/>
      <c r="N32" s="46"/>
      <c r="O32" s="43"/>
      <c r="P32" s="43"/>
      <c r="Q32" s="43"/>
      <c r="R32" s="43"/>
      <c r="S32" s="43"/>
      <c r="T32" s="46"/>
      <c r="U32" s="43"/>
      <c r="V32" s="46"/>
    </row>
    <row r="33" spans="1:22" ht="12.75" customHeight="1" x14ac:dyDescent="0.2">
      <c r="A33" s="43"/>
      <c r="B33" s="43" t="s">
        <v>46</v>
      </c>
      <c r="C33" s="43"/>
      <c r="D33" s="43"/>
      <c r="E33" s="43"/>
      <c r="F33" s="43"/>
      <c r="G33" s="99"/>
      <c r="H33" s="46"/>
      <c r="I33" s="101" t="str">
        <f>IF(J33&lt;&gt;0,IF('P3-11'!J33=Solution!J33,"","*"),"")</f>
        <v/>
      </c>
      <c r="J33" s="19"/>
      <c r="K33" s="99"/>
      <c r="L33" s="46"/>
      <c r="M33" s="43"/>
      <c r="N33" s="46"/>
      <c r="O33" s="43"/>
      <c r="P33" s="43"/>
      <c r="Q33" s="43"/>
      <c r="R33" s="43"/>
      <c r="S33" s="43"/>
      <c r="T33" s="46"/>
      <c r="U33" s="101" t="str">
        <f>IF(V33&lt;&gt;0,IF('P3-11'!V33=Solution!V33,"","*"),"")</f>
        <v/>
      </c>
      <c r="V33" s="19"/>
    </row>
    <row r="34" spans="1:22" ht="12.75" customHeight="1" x14ac:dyDescent="0.2">
      <c r="A34" s="43"/>
      <c r="B34" s="43" t="s">
        <v>48</v>
      </c>
      <c r="C34" s="43"/>
      <c r="D34" s="43"/>
      <c r="E34" s="43"/>
      <c r="F34" s="43"/>
      <c r="G34" s="99"/>
      <c r="H34" s="46"/>
      <c r="I34" s="101" t="str">
        <f>IF(J34&lt;&gt;0,IF('P3-11'!J34=Solution!J34,"","*"),"")</f>
        <v/>
      </c>
      <c r="J34" s="19"/>
      <c r="K34" s="99"/>
      <c r="L34" s="46"/>
      <c r="M34" s="43"/>
      <c r="N34" s="46"/>
      <c r="O34" s="43"/>
      <c r="P34" s="43"/>
      <c r="Q34" s="43"/>
      <c r="R34" s="43"/>
      <c r="S34" s="43"/>
      <c r="T34" s="46"/>
      <c r="U34" s="101" t="str">
        <f>IF(V34&lt;&gt;0,IF('P3-11'!V34=Solution!V34,"","*"),"")</f>
        <v/>
      </c>
      <c r="V34" s="19"/>
    </row>
    <row r="35" spans="1:22" x14ac:dyDescent="0.2">
      <c r="A35" s="43"/>
      <c r="B35" s="43" t="s">
        <v>35</v>
      </c>
      <c r="C35" s="43"/>
      <c r="D35" s="43"/>
      <c r="E35" s="43"/>
      <c r="F35" s="43"/>
      <c r="G35" s="101" t="str">
        <f>IF(H35&lt;&gt;0,IF('P3-11'!H35=Solution!H35,"","*"),"")</f>
        <v/>
      </c>
      <c r="H35" s="19"/>
      <c r="I35" s="99"/>
      <c r="J35" s="43"/>
      <c r="K35" s="101" t="str">
        <f>IF(L35&lt;&gt;0,IF('P3-11'!L35=Solution!L35,"","*"),"")</f>
        <v/>
      </c>
      <c r="L35" s="19"/>
      <c r="M35" s="49"/>
      <c r="N35" s="46"/>
      <c r="O35" s="49"/>
      <c r="P35" s="43"/>
      <c r="Q35" s="43"/>
      <c r="R35" s="43"/>
      <c r="S35" s="43"/>
      <c r="T35" s="46"/>
      <c r="U35" s="99"/>
      <c r="V35" s="46"/>
    </row>
    <row r="36" spans="1:22" ht="14.25" customHeight="1" x14ac:dyDescent="0.2">
      <c r="A36" s="43"/>
      <c r="B36" s="43" t="s">
        <v>37</v>
      </c>
      <c r="C36" s="43"/>
      <c r="D36" s="43"/>
      <c r="E36" s="43"/>
      <c r="F36" s="43"/>
      <c r="G36" s="101" t="str">
        <f>IF(H36&lt;&gt;0,IF('P3-11'!H36=Solution!H36,"","*"),"")</f>
        <v/>
      </c>
      <c r="H36" s="19"/>
      <c r="I36" s="101"/>
      <c r="J36" s="46"/>
      <c r="K36" s="101" t="str">
        <f>IF(L36&lt;&gt;0,IF('P3-11'!L36=Solution!L36,"","*"),"")</f>
        <v/>
      </c>
      <c r="L36" s="19"/>
      <c r="M36" s="43"/>
      <c r="N36" s="46"/>
      <c r="O36" s="43"/>
      <c r="P36" s="43"/>
      <c r="Q36" s="43"/>
      <c r="R36" s="43"/>
      <c r="S36" s="43"/>
      <c r="T36" s="46"/>
      <c r="U36" s="101"/>
      <c r="V36" s="46"/>
    </row>
    <row r="37" spans="1:22" ht="14.25" customHeight="1" x14ac:dyDescent="0.2">
      <c r="A37" s="43"/>
      <c r="B37" s="43" t="s">
        <v>50</v>
      </c>
      <c r="C37" s="43"/>
      <c r="D37" s="43"/>
      <c r="E37" s="43"/>
      <c r="F37" s="43"/>
      <c r="G37" s="99"/>
      <c r="H37" s="46"/>
      <c r="I37" s="101" t="str">
        <f>IF(J37&lt;&gt;0,IF('P3-11'!J37=Solution!J37,"","*"),"")</f>
        <v/>
      </c>
      <c r="J37" s="19"/>
      <c r="K37" s="101"/>
      <c r="L37" s="46"/>
      <c r="M37" s="43"/>
      <c r="N37" s="46"/>
      <c r="O37" s="43"/>
      <c r="P37" s="43"/>
      <c r="Q37" s="43"/>
      <c r="R37" s="43"/>
      <c r="S37" s="43"/>
      <c r="T37" s="46"/>
      <c r="U37" s="101" t="str">
        <f>IF(V37&lt;&gt;0,IF('P3-11'!V37=Solution!V37,"","*"),"")</f>
        <v/>
      </c>
      <c r="V37" s="19"/>
    </row>
    <row r="38" spans="1:22" x14ac:dyDescent="0.2">
      <c r="A38" s="43"/>
      <c r="B38" s="43" t="s">
        <v>53</v>
      </c>
      <c r="C38" s="43"/>
      <c r="D38" s="43"/>
      <c r="E38" s="43"/>
      <c r="F38" s="43"/>
      <c r="G38" s="101" t="str">
        <f>IF(H38&lt;&gt;0,IF('P3-11'!H38=Solution!H38,"","*"),"")</f>
        <v/>
      </c>
      <c r="H38" s="19"/>
      <c r="I38" s="101"/>
      <c r="J38" s="46"/>
      <c r="K38" s="101"/>
      <c r="L38" s="46"/>
      <c r="M38" s="47"/>
      <c r="N38" s="46"/>
      <c r="O38" s="49"/>
      <c r="P38" s="43"/>
      <c r="Q38" s="43"/>
      <c r="R38" s="43"/>
      <c r="S38" s="101" t="str">
        <f>IF(T38&lt;&gt;0,IF('P3-11'!T38=Solution!T38,"","*"),"")</f>
        <v/>
      </c>
      <c r="T38" s="19"/>
      <c r="U38" s="49"/>
      <c r="V38" s="46"/>
    </row>
    <row r="39" spans="1:22" x14ac:dyDescent="0.2">
      <c r="A39" s="43"/>
      <c r="B39" s="43" t="s">
        <v>51</v>
      </c>
      <c r="C39" s="43"/>
      <c r="D39" s="43"/>
      <c r="E39" s="43"/>
      <c r="F39" s="43"/>
      <c r="G39" s="101" t="str">
        <f>IF(H39&lt;&gt;0,IF('P3-11'!H39=Solution!H39,"","*"),"")</f>
        <v/>
      </c>
      <c r="H39" s="19"/>
      <c r="I39" s="99"/>
      <c r="J39" s="46"/>
      <c r="K39" s="101"/>
      <c r="L39" s="46"/>
      <c r="M39" s="43"/>
      <c r="N39" s="46"/>
      <c r="O39" s="43"/>
      <c r="P39" s="43"/>
      <c r="Q39" s="49"/>
      <c r="R39" s="43"/>
      <c r="S39" s="101" t="str">
        <f>IF(T39&lt;&gt;0,IF('P3-11'!T39=Solution!T39,"","*"),"")</f>
        <v/>
      </c>
      <c r="T39" s="19"/>
      <c r="U39" s="43"/>
      <c r="V39" s="46"/>
    </row>
    <row r="40" spans="1:22" ht="13.5" customHeight="1" x14ac:dyDescent="0.2">
      <c r="A40" s="43"/>
      <c r="B40" s="43" t="s">
        <v>52</v>
      </c>
      <c r="C40" s="43"/>
      <c r="D40" s="43"/>
      <c r="E40" s="43"/>
      <c r="F40" s="43"/>
      <c r="G40" s="101"/>
      <c r="H40" s="46"/>
      <c r="I40" s="101" t="str">
        <f>IF(J40&lt;&gt;0,IF('P3-11'!J40=Solution!J40,"","*"),"")</f>
        <v/>
      </c>
      <c r="J40" s="19"/>
      <c r="K40" s="101"/>
      <c r="L40" s="46"/>
      <c r="M40" s="101" t="str">
        <f>IF(N40&lt;&gt;0,IF('P3-11'!N40=Solution!N40,"","*"),"")</f>
        <v/>
      </c>
      <c r="N40" s="19"/>
      <c r="O40" s="47"/>
      <c r="P40" s="43"/>
      <c r="Q40" s="47"/>
      <c r="R40" s="43"/>
      <c r="S40" s="47"/>
      <c r="T40" s="46"/>
      <c r="U40" s="47"/>
      <c r="V40" s="46" t="s">
        <v>12</v>
      </c>
    </row>
    <row r="41" spans="1:22" ht="15" customHeight="1" x14ac:dyDescent="0.2">
      <c r="A41" s="43"/>
      <c r="B41" s="43" t="s">
        <v>36</v>
      </c>
      <c r="C41" s="43"/>
      <c r="D41" s="43"/>
      <c r="E41" s="43"/>
      <c r="F41" s="43"/>
      <c r="G41" s="101" t="str">
        <f>IF(H41&lt;&gt;0,IF('P3-11'!H41=Solution!H41,"","*"),"")</f>
        <v/>
      </c>
      <c r="H41" s="21"/>
      <c r="I41" s="101"/>
      <c r="J41" s="23"/>
      <c r="K41" s="101" t="str">
        <f>IF(L41&lt;&gt;0,IF('P3-11'!L41=Solution!L41,"","*"),"")</f>
        <v/>
      </c>
      <c r="L41" s="21"/>
      <c r="M41" s="46"/>
      <c r="N41" s="23"/>
      <c r="O41" s="47"/>
      <c r="P41" s="43"/>
      <c r="Q41" s="47"/>
      <c r="R41" s="43"/>
      <c r="S41" s="47"/>
      <c r="T41" s="46"/>
      <c r="U41" s="47"/>
      <c r="V41" s="46"/>
    </row>
    <row r="42" spans="1:22" ht="12" customHeight="1" x14ac:dyDescent="0.2">
      <c r="A42" s="43"/>
      <c r="B42" s="43"/>
      <c r="C42" s="43"/>
      <c r="D42" s="43"/>
      <c r="E42" s="43"/>
      <c r="F42" s="43"/>
      <c r="G42" s="101" t="str">
        <f>IF(H42&lt;&gt;0,IF('P3-11'!H42=Solution!H42,"","*"),"")</f>
        <v/>
      </c>
      <c r="H42" s="20"/>
      <c r="I42" s="101" t="str">
        <f>IF(J42&lt;&gt;0,IF('P3-11'!J42=Solution!J42,"","*"),"")</f>
        <v/>
      </c>
      <c r="J42" s="19"/>
      <c r="K42" s="101" t="str">
        <f>IF(L42&lt;&gt;0,IF('P3-11'!L42=Solution!L42,"","*"),"")</f>
        <v/>
      </c>
      <c r="L42" s="19"/>
      <c r="M42" s="101" t="str">
        <f>IF(N42&lt;&gt;0,IF('P3-11'!N42=Solution!N42,"","*"),"")</f>
        <v/>
      </c>
      <c r="N42" s="19"/>
      <c r="O42" s="47"/>
      <c r="P42" s="43"/>
      <c r="Q42" s="47"/>
      <c r="R42" s="43"/>
      <c r="S42" s="47"/>
      <c r="T42" s="46" t="s">
        <v>27</v>
      </c>
      <c r="U42" s="47"/>
      <c r="V42" s="46"/>
    </row>
    <row r="43" spans="1:22" x14ac:dyDescent="0.2">
      <c r="A43" s="43"/>
      <c r="B43" s="43" t="s">
        <v>38</v>
      </c>
      <c r="C43" s="43"/>
      <c r="D43" s="43"/>
      <c r="E43" s="43"/>
      <c r="F43" s="43"/>
      <c r="G43" s="101" t="str">
        <f>IF(H43&lt;&gt;0,IF('P3-11'!H43=Solution!H43,"","*"),"")</f>
        <v/>
      </c>
      <c r="H43" s="19"/>
      <c r="I43" s="99"/>
      <c r="J43" s="46"/>
      <c r="K43" s="101" t="str">
        <f>IF(L43&lt;&gt;0,IF('P3-11'!L43=Solution!L43,"","*"),"")</f>
        <v/>
      </c>
      <c r="L43" s="19"/>
      <c r="M43" s="43"/>
      <c r="N43" s="46"/>
      <c r="O43" s="47"/>
      <c r="P43" s="43"/>
      <c r="Q43" s="47"/>
      <c r="R43" s="43"/>
      <c r="S43" s="47"/>
      <c r="T43" s="46" t="s">
        <v>19</v>
      </c>
      <c r="U43" s="47"/>
      <c r="V43" s="46"/>
    </row>
    <row r="44" spans="1:22" ht="13.5" customHeight="1" x14ac:dyDescent="0.2">
      <c r="A44" s="43"/>
      <c r="B44" s="43" t="s">
        <v>55</v>
      </c>
      <c r="C44" s="43"/>
      <c r="D44" s="43"/>
      <c r="E44" s="43"/>
      <c r="F44" s="43"/>
      <c r="G44" s="99"/>
      <c r="H44" s="46"/>
      <c r="I44" s="101" t="str">
        <f>IF(J44&lt;&gt;0,IF('P3-11'!J44=Solution!J44,"","*"),"")</f>
        <v/>
      </c>
      <c r="J44" s="19"/>
      <c r="K44" s="99"/>
      <c r="L44" s="23" t="s">
        <v>24</v>
      </c>
      <c r="M44" s="43"/>
      <c r="N44" s="23" t="s">
        <v>25</v>
      </c>
      <c r="O44" s="47"/>
      <c r="P44" s="43"/>
      <c r="Q44" s="47"/>
      <c r="R44" s="43"/>
      <c r="S44" s="47"/>
      <c r="T44" s="46"/>
      <c r="U44" s="101" t="str">
        <f>IF(V44&lt;&gt;0,IF('P3-11'!V44=Solution!V44,"","*"),"")</f>
        <v/>
      </c>
      <c r="V44" s="19"/>
    </row>
    <row r="45" spans="1:22" ht="13.5" customHeight="1" x14ac:dyDescent="0.2">
      <c r="A45" s="43"/>
      <c r="B45" s="43"/>
      <c r="C45" s="43"/>
      <c r="D45" s="43"/>
      <c r="E45" s="43"/>
      <c r="F45" s="43"/>
      <c r="G45" s="99"/>
      <c r="H45" s="46"/>
      <c r="I45" s="99"/>
      <c r="J45" s="46"/>
      <c r="K45" s="101" t="str">
        <f>IF(L45&lt;&gt;0,IF('P3-11'!L45=Solution!L45,"","*"),"")</f>
        <v/>
      </c>
      <c r="L45" s="19"/>
      <c r="M45" s="101" t="str">
        <f>IF(N45&lt;&gt;0,IF('P3-11'!N45=Solution!N45,"","*"),"")</f>
        <v/>
      </c>
      <c r="N45" s="19"/>
      <c r="O45" s="47"/>
      <c r="P45" s="43"/>
      <c r="Q45" s="47"/>
      <c r="R45" s="43"/>
      <c r="S45" s="47"/>
      <c r="T45" s="46"/>
      <c r="U45" s="47"/>
      <c r="V45" s="46"/>
    </row>
    <row r="46" spans="1:22" ht="12.75" customHeight="1" x14ac:dyDescent="0.2">
      <c r="A46" s="43"/>
      <c r="B46" s="43" t="s">
        <v>17</v>
      </c>
      <c r="C46" s="43"/>
      <c r="D46" s="43"/>
      <c r="E46" s="43"/>
      <c r="F46" s="43"/>
      <c r="G46" s="99"/>
      <c r="H46" s="23" t="s">
        <v>22</v>
      </c>
      <c r="I46" s="99"/>
      <c r="J46" s="23" t="s">
        <v>23</v>
      </c>
      <c r="K46" s="101" t="str">
        <f>IF(L46&lt;&gt;0,IF('P3-11'!L46=Solution!L46,"","*"),"")</f>
        <v/>
      </c>
      <c r="L46" s="21"/>
      <c r="M46" s="43"/>
      <c r="N46" s="23" t="s">
        <v>25</v>
      </c>
      <c r="O46" s="47"/>
      <c r="P46" s="23" t="s">
        <v>24</v>
      </c>
      <c r="Q46" s="101" t="str">
        <f>IF(R46&lt;&gt;0,IF('P3-11'!R46=Solution!R46,"","*"),"")</f>
        <v/>
      </c>
      <c r="R46" s="21"/>
      <c r="S46" s="47"/>
      <c r="T46" s="46"/>
      <c r="U46" s="47"/>
      <c r="V46" s="46"/>
    </row>
    <row r="47" spans="1:22" ht="14.25" customHeight="1" thickBot="1" x14ac:dyDescent="0.25">
      <c r="A47" s="43"/>
      <c r="B47" s="43"/>
      <c r="C47" s="43"/>
      <c r="D47" s="43"/>
      <c r="E47" s="43"/>
      <c r="F47" s="43"/>
      <c r="G47" s="101" t="str">
        <f>IF(H47&lt;&gt;0,IF('P3-11'!H47=Solution!H47,"","*"),"")</f>
        <v/>
      </c>
      <c r="H47" s="22"/>
      <c r="I47" s="101" t="str">
        <f>IF(J47&lt;&gt;0,IF('P3-11'!J47=Solution!J47,"","*"),"")</f>
        <v/>
      </c>
      <c r="J47" s="22"/>
      <c r="K47" s="101" t="str">
        <f>IF(L47&lt;&gt;0,IF('P3-11'!L47=Solution!L47,"","*"),"")</f>
        <v/>
      </c>
      <c r="L47" s="22"/>
      <c r="M47" s="101" t="str">
        <f>IF(N47&lt;&gt;0,IF('P3-11'!N47=Solution!N47,"","*"),"")</f>
        <v/>
      </c>
      <c r="N47" s="22"/>
      <c r="O47" s="101" t="str">
        <f>IF(P47&lt;&gt;0,IF('P3-11'!P47=Solution!P47,"","*"),"")</f>
        <v/>
      </c>
      <c r="P47" s="19"/>
      <c r="Q47" s="101" t="str">
        <f>IF(R47&lt;&gt;0,IF('P3-11'!R47=Solution!R47,"","*"),"")</f>
        <v/>
      </c>
      <c r="R47" s="19"/>
      <c r="S47" s="47"/>
      <c r="T47" s="46" t="s">
        <v>28</v>
      </c>
      <c r="U47" s="47"/>
      <c r="V47" s="46"/>
    </row>
    <row r="48" spans="1:22" ht="14.25" customHeight="1" thickTop="1" x14ac:dyDescent="0.2">
      <c r="A48" s="43"/>
      <c r="B48" s="43" t="s">
        <v>120</v>
      </c>
      <c r="C48" s="43"/>
      <c r="D48" s="43"/>
      <c r="E48" s="43"/>
      <c r="F48" s="43"/>
      <c r="G48" s="99"/>
      <c r="H48" s="43"/>
      <c r="I48" s="43"/>
      <c r="J48" s="46"/>
      <c r="K48" s="43"/>
      <c r="L48" s="46"/>
      <c r="M48" s="43"/>
      <c r="N48" s="43"/>
      <c r="O48" s="101" t="str">
        <f>IF(P48&lt;&gt;0,IF('P3-11'!P48=Solution!P48,"","*"),"")</f>
        <v/>
      </c>
      <c r="P48" s="21"/>
      <c r="Q48" s="101"/>
      <c r="R48" s="23" t="s">
        <v>26</v>
      </c>
      <c r="S48" s="47"/>
      <c r="T48" s="23"/>
      <c r="U48" s="101" t="str">
        <f>IF(V48&lt;&gt;0,IF('P3-11'!V48=Solution!V48,"","*"),"")</f>
        <v/>
      </c>
      <c r="V48" s="21"/>
    </row>
    <row r="49" spans="1:22" ht="13.5" thickBot="1" x14ac:dyDescent="0.25">
      <c r="A49" s="43"/>
      <c r="B49" s="43"/>
      <c r="C49" s="43"/>
      <c r="D49" s="43"/>
      <c r="E49" s="43"/>
      <c r="F49" s="43"/>
      <c r="G49" s="99"/>
      <c r="H49" s="43"/>
      <c r="I49" s="43"/>
      <c r="J49" s="43"/>
      <c r="K49" s="43"/>
      <c r="L49" s="43"/>
      <c r="M49" s="43"/>
      <c r="N49" s="43"/>
      <c r="O49" s="101" t="str">
        <f>IF(P49&lt;&gt;0,IF('P3-11'!P49=Solution!P49,"","*"),"")</f>
        <v/>
      </c>
      <c r="P49" s="22"/>
      <c r="Q49" s="101" t="str">
        <f>IF(R49&lt;&gt;0,IF('P3-11'!R49=Solution!R49,"","*"),"")</f>
        <v/>
      </c>
      <c r="R49" s="22"/>
      <c r="S49" s="101" t="str">
        <f>IF(T49&lt;&gt;0,IF('P3-11'!T49=Solution!T49,"","*"),"")</f>
        <v/>
      </c>
      <c r="T49" s="22"/>
      <c r="U49" s="101" t="str">
        <f>IF(V49&lt;&gt;0,IF('P3-11'!V49=Solution!V49,"","*"),"")</f>
        <v/>
      </c>
      <c r="V49" s="22"/>
    </row>
    <row r="50" spans="1:22" ht="14.25" thickTop="1" thickBot="1" x14ac:dyDescent="0.25">
      <c r="C50" s="7"/>
      <c r="D50" s="3"/>
      <c r="E50" s="3"/>
      <c r="F50" s="3"/>
      <c r="G50" s="102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x14ac:dyDescent="0.2">
      <c r="A51" s="182" t="s">
        <v>126</v>
      </c>
      <c r="B51" s="7" t="s">
        <v>127</v>
      </c>
      <c r="C51" s="7"/>
      <c r="D51" s="163"/>
      <c r="E51" s="163"/>
      <c r="F51" s="163"/>
      <c r="G51" s="164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</row>
    <row r="52" spans="1:22" x14ac:dyDescent="0.2">
      <c r="B52" s="8" t="s">
        <v>110</v>
      </c>
      <c r="C52" s="8"/>
    </row>
    <row r="53" spans="1:22" x14ac:dyDescent="0.2">
      <c r="B53" s="39"/>
      <c r="C53" s="39"/>
      <c r="D53" s="170" t="s">
        <v>59</v>
      </c>
      <c r="E53" s="40"/>
      <c r="F53" s="39"/>
      <c r="G53" s="103"/>
      <c r="H53" s="39"/>
      <c r="I53" s="39"/>
      <c r="J53" s="39"/>
      <c r="K53" s="39"/>
    </row>
    <row r="54" spans="1:22" x14ac:dyDescent="0.2">
      <c r="B54" s="39"/>
      <c r="C54" s="39"/>
      <c r="D54" s="170" t="s">
        <v>4</v>
      </c>
      <c r="E54" s="40"/>
      <c r="F54" s="39"/>
      <c r="G54" s="103"/>
      <c r="H54" s="39"/>
      <c r="I54" s="39"/>
      <c r="J54" s="39"/>
      <c r="K54" s="39"/>
    </row>
    <row r="55" spans="1:22" x14ac:dyDescent="0.2">
      <c r="B55" s="39"/>
      <c r="C55" s="39"/>
      <c r="D55" s="171" t="s">
        <v>111</v>
      </c>
      <c r="E55" s="40"/>
      <c r="F55" s="39"/>
      <c r="G55" s="103"/>
      <c r="H55" s="39"/>
      <c r="I55" s="39"/>
      <c r="J55" s="39"/>
      <c r="K55" s="39"/>
    </row>
    <row r="56" spans="1:22" x14ac:dyDescent="0.2">
      <c r="B56" s="66" t="s">
        <v>57</v>
      </c>
      <c r="C56" s="66"/>
      <c r="D56" s="72"/>
      <c r="E56" s="72"/>
      <c r="F56" s="30"/>
      <c r="G56" s="104" t="str">
        <f>IF(H56&lt;&gt;0,IF('P3-11'!H56=Solution!H56,"","*"),"")</f>
        <v/>
      </c>
      <c r="H56" s="24"/>
      <c r="I56" s="66"/>
      <c r="J56" s="66"/>
      <c r="K56" s="66"/>
    </row>
    <row r="57" spans="1:22" x14ac:dyDescent="0.2">
      <c r="B57" s="66" t="s">
        <v>33</v>
      </c>
      <c r="C57" s="66"/>
      <c r="D57" s="72"/>
      <c r="E57" s="72"/>
      <c r="F57" s="31"/>
      <c r="G57" s="104" t="str">
        <f>IF(H57&lt;&gt;0,IF('P3-11'!H57=Solution!H57,"","*"),"")</f>
        <v/>
      </c>
      <c r="H57" s="183"/>
      <c r="I57" s="72"/>
      <c r="J57" s="66"/>
      <c r="K57" s="66"/>
    </row>
    <row r="58" spans="1:22" x14ac:dyDescent="0.2">
      <c r="B58" s="66" t="s">
        <v>79</v>
      </c>
      <c r="C58" s="66"/>
      <c r="D58" s="73"/>
      <c r="E58" s="73"/>
      <c r="F58" s="30"/>
      <c r="G58" s="104" t="str">
        <f>IF(H58&lt;&gt;0,IF('P3-11'!H58=Solution!H58,"","*"),"")</f>
        <v/>
      </c>
      <c r="H58" s="24"/>
      <c r="I58" s="66"/>
      <c r="J58" s="66"/>
      <c r="K58" s="66"/>
    </row>
    <row r="59" spans="1:22" x14ac:dyDescent="0.2">
      <c r="B59" s="66" t="s">
        <v>62</v>
      </c>
      <c r="C59" s="66"/>
      <c r="D59" s="73"/>
      <c r="E59" s="73"/>
      <c r="F59" s="32"/>
      <c r="G59" s="105"/>
      <c r="H59" s="33"/>
      <c r="I59" s="66"/>
      <c r="J59" s="66"/>
      <c r="K59" s="66"/>
    </row>
    <row r="60" spans="1:22" x14ac:dyDescent="0.2">
      <c r="B60" s="66" t="s">
        <v>80</v>
      </c>
      <c r="C60" s="66"/>
      <c r="D60" s="73"/>
      <c r="E60" s="104" t="str">
        <f>IF(F60&lt;&gt;0,IF('P3-11'!F60=Solution!F60,"","*"),"")</f>
        <v/>
      </c>
      <c r="F60" s="67"/>
      <c r="G60" s="105"/>
      <c r="H60" s="33"/>
      <c r="I60" s="66"/>
      <c r="J60" s="66"/>
      <c r="K60" s="66"/>
    </row>
    <row r="61" spans="1:22" x14ac:dyDescent="0.2">
      <c r="B61" s="66" t="s">
        <v>81</v>
      </c>
      <c r="C61" s="66"/>
      <c r="D61" s="73"/>
      <c r="E61" s="104" t="str">
        <f>IF(F61&lt;&gt;0,IF('P3-11'!F61=Solution!F61,"","*"),"")</f>
        <v/>
      </c>
      <c r="F61" s="25"/>
      <c r="G61" s="105"/>
      <c r="H61" s="33"/>
      <c r="I61" s="66"/>
      <c r="J61" s="66"/>
      <c r="K61" s="66"/>
    </row>
    <row r="62" spans="1:22" x14ac:dyDescent="0.2">
      <c r="B62" s="66" t="s">
        <v>82</v>
      </c>
      <c r="C62" s="66"/>
      <c r="D62" s="73"/>
      <c r="E62" s="104" t="str">
        <f>IF(F62&lt;&gt;0,IF('P3-11'!F62=Solution!F62,"","*"),"")</f>
        <v/>
      </c>
      <c r="F62" s="25"/>
      <c r="G62" s="104"/>
      <c r="H62" s="34"/>
      <c r="I62" s="66"/>
      <c r="J62" s="66"/>
      <c r="K62" s="66"/>
    </row>
    <row r="63" spans="1:22" x14ac:dyDescent="0.2">
      <c r="B63" s="66" t="s">
        <v>83</v>
      </c>
      <c r="C63" s="66"/>
      <c r="D63" s="73"/>
      <c r="E63" s="104" t="str">
        <f>IF(F63&lt;&gt;0,IF('P3-11'!F63=Solution!F63,"","*"),"")</f>
        <v/>
      </c>
      <c r="F63" s="25"/>
      <c r="G63" s="104"/>
      <c r="H63" s="30"/>
      <c r="I63" s="66"/>
      <c r="J63" s="66"/>
      <c r="K63" s="66"/>
    </row>
    <row r="64" spans="1:22" x14ac:dyDescent="0.2">
      <c r="B64" s="66" t="s">
        <v>84</v>
      </c>
      <c r="C64" s="66"/>
      <c r="D64" s="73"/>
      <c r="E64" s="104" t="str">
        <f>IF(F64&lt;&gt;0,IF('P3-11'!F64=Solution!F64,"","*"),"")</f>
        <v/>
      </c>
      <c r="F64" s="25"/>
      <c r="G64" s="105"/>
      <c r="H64" s="33"/>
      <c r="I64" s="66"/>
      <c r="J64" s="66"/>
      <c r="K64" s="66"/>
    </row>
    <row r="65" spans="2:11" x14ac:dyDescent="0.2">
      <c r="B65" s="66" t="s">
        <v>85</v>
      </c>
      <c r="C65" s="66"/>
      <c r="D65" s="72"/>
      <c r="E65" s="104" t="str">
        <f>IF(F65&lt;&gt;0,IF('P3-11'!F65=Solution!F65,"","*"),"")</f>
        <v/>
      </c>
      <c r="F65" s="15"/>
      <c r="G65" s="105"/>
      <c r="H65" s="30"/>
      <c r="I65" s="66"/>
      <c r="J65" s="66"/>
      <c r="K65" s="66"/>
    </row>
    <row r="66" spans="2:11" x14ac:dyDescent="0.2">
      <c r="B66" s="66" t="s">
        <v>86</v>
      </c>
      <c r="C66" s="66"/>
      <c r="D66" s="72"/>
      <c r="E66" s="108"/>
      <c r="F66" s="33"/>
      <c r="G66" s="104" t="str">
        <f>IF(H66&lt;&gt;0,IF('P3-11'!H66=Solution!H66,"","*"),"")</f>
        <v/>
      </c>
      <c r="H66" s="184"/>
      <c r="I66" s="66"/>
      <c r="J66" s="66"/>
      <c r="K66" s="66"/>
    </row>
    <row r="67" spans="2:11" x14ac:dyDescent="0.2">
      <c r="B67" s="66" t="s">
        <v>87</v>
      </c>
      <c r="C67" s="66"/>
      <c r="D67" s="72"/>
      <c r="E67" s="108"/>
      <c r="F67" s="33"/>
      <c r="G67" s="104" t="str">
        <f>IF(H67&lt;&gt;0,IF('P3-11'!H67=Solution!H67,"","*"),"")</f>
        <v/>
      </c>
      <c r="H67" s="24"/>
      <c r="I67" s="66"/>
      <c r="J67" s="66"/>
      <c r="K67" s="66"/>
    </row>
    <row r="68" spans="2:11" x14ac:dyDescent="0.2">
      <c r="B68" s="66" t="s">
        <v>88</v>
      </c>
      <c r="C68" s="66"/>
      <c r="D68" s="72"/>
      <c r="E68" s="108"/>
      <c r="F68" s="33"/>
      <c r="G68" s="104"/>
      <c r="H68" s="30"/>
      <c r="I68" s="66"/>
      <c r="J68" s="66"/>
      <c r="K68" s="66"/>
    </row>
    <row r="69" spans="2:11" x14ac:dyDescent="0.2">
      <c r="B69" s="66" t="s">
        <v>89</v>
      </c>
      <c r="C69" s="66"/>
      <c r="D69" s="72"/>
      <c r="E69" s="104" t="str">
        <f>IF(F69&lt;&gt;0,IF('P3-11'!F69=Solution!F69,"","*"),"")</f>
        <v/>
      </c>
      <c r="F69" s="68"/>
      <c r="G69" s="104"/>
      <c r="H69" s="30"/>
      <c r="I69" s="66"/>
      <c r="J69" s="66"/>
      <c r="K69" s="66"/>
    </row>
    <row r="70" spans="2:11" x14ac:dyDescent="0.2">
      <c r="B70" s="66" t="s">
        <v>90</v>
      </c>
      <c r="C70" s="66"/>
      <c r="D70" s="72"/>
      <c r="E70" s="104" t="str">
        <f>IF(F70&lt;&gt;0,IF('P3-11'!F70=Solution!F70,"","*"),"")</f>
        <v/>
      </c>
      <c r="F70" s="68"/>
      <c r="G70" s="104"/>
      <c r="H70" s="30"/>
      <c r="I70" s="66"/>
      <c r="J70" s="66"/>
      <c r="K70" s="66"/>
    </row>
    <row r="71" spans="2:11" x14ac:dyDescent="0.2">
      <c r="B71" s="66" t="s">
        <v>91</v>
      </c>
      <c r="C71" s="66"/>
      <c r="D71" s="72"/>
      <c r="E71" s="104" t="str">
        <f>IF(F71&lt;&gt;0,IF('P3-11'!F71=Solution!F71,"","*"),"")</f>
        <v/>
      </c>
      <c r="F71" s="184"/>
      <c r="G71" s="104" t="str">
        <f>IF(H71&lt;&gt;0,IF('P3-11'!H71=Solution!H71,"","*"),"")</f>
        <v/>
      </c>
      <c r="H71" s="14"/>
      <c r="I71" s="66"/>
      <c r="J71" s="66"/>
      <c r="K71" s="66"/>
    </row>
    <row r="72" spans="2:11" x14ac:dyDescent="0.2">
      <c r="B72" s="66" t="s">
        <v>92</v>
      </c>
      <c r="C72" s="66"/>
      <c r="D72" s="72"/>
      <c r="E72" s="72"/>
      <c r="F72" s="33"/>
      <c r="G72" s="104" t="str">
        <f>IF(H72&lt;&gt;0,IF('P3-11'!H72=Solution!H72,"","*"),"")</f>
        <v/>
      </c>
      <c r="H72" s="24"/>
      <c r="I72" s="66"/>
      <c r="J72" s="66"/>
      <c r="K72" s="66"/>
    </row>
    <row r="73" spans="2:11" x14ac:dyDescent="0.2">
      <c r="B73" s="66" t="s">
        <v>38</v>
      </c>
      <c r="C73" s="66"/>
      <c r="D73" s="72"/>
      <c r="E73" s="72"/>
      <c r="F73" s="33"/>
      <c r="G73" s="104" t="str">
        <f>IF(H73&lt;&gt;0,IF('P3-11'!H73=Solution!H73,"","*"),"")</f>
        <v/>
      </c>
      <c r="H73" s="184"/>
      <c r="I73" s="66"/>
      <c r="J73" s="66"/>
      <c r="K73" s="66"/>
    </row>
    <row r="74" spans="2:11" ht="13.5" thickBot="1" x14ac:dyDescent="0.25">
      <c r="B74" s="66" t="s">
        <v>17</v>
      </c>
      <c r="C74" s="66"/>
      <c r="D74" s="72"/>
      <c r="E74" s="72"/>
      <c r="F74" s="33"/>
      <c r="G74" s="104" t="str">
        <f>IF(H74&lt;&gt;0,IF('P3-11'!H74=Solution!H74,"","*"),"")</f>
        <v/>
      </c>
      <c r="H74" s="87"/>
      <c r="I74" s="66"/>
      <c r="J74" s="66"/>
      <c r="K74" s="66"/>
    </row>
    <row r="75" spans="2:11" ht="13.5" thickTop="1" x14ac:dyDescent="0.2">
      <c r="B75" s="66"/>
      <c r="C75" s="66"/>
      <c r="D75" s="72"/>
      <c r="E75" s="72"/>
      <c r="F75" s="33"/>
      <c r="G75" s="104"/>
      <c r="H75" s="35"/>
      <c r="I75" s="66"/>
      <c r="J75" s="66"/>
      <c r="K75" s="66"/>
    </row>
    <row r="76" spans="2:11" ht="13.5" thickBot="1" x14ac:dyDescent="0.25">
      <c r="B76" s="66" t="s">
        <v>93</v>
      </c>
      <c r="C76" s="66"/>
      <c r="D76" s="72"/>
      <c r="E76" s="72"/>
      <c r="F76" s="66"/>
      <c r="G76" s="104" t="str">
        <f>IF(H76&lt;&gt;0,IF('P3-11'!H76=Solution!H76,"","*"),"")</f>
        <v/>
      </c>
      <c r="H76" s="88"/>
      <c r="I76" s="66"/>
      <c r="J76" s="66"/>
      <c r="K76" s="66"/>
    </row>
    <row r="77" spans="2:11" ht="13.5" thickTop="1" x14ac:dyDescent="0.2">
      <c r="B77" s="66"/>
      <c r="C77" s="66"/>
      <c r="D77" s="72"/>
      <c r="E77" s="72"/>
      <c r="F77" s="66"/>
      <c r="G77" s="106"/>
      <c r="H77" s="74"/>
      <c r="I77" s="66"/>
      <c r="J77" s="66"/>
      <c r="K77" s="66"/>
    </row>
    <row r="78" spans="2:11" x14ac:dyDescent="0.2">
      <c r="D78" s="12"/>
      <c r="E78" s="12"/>
      <c r="H78" s="69"/>
    </row>
    <row r="79" spans="2:11" x14ac:dyDescent="0.2">
      <c r="B79" s="70"/>
      <c r="C79" s="39"/>
      <c r="D79" s="170" t="s">
        <v>59</v>
      </c>
      <c r="E79" s="40"/>
      <c r="F79" s="39"/>
      <c r="G79" s="103"/>
      <c r="H79" s="70"/>
      <c r="I79" s="39"/>
      <c r="J79" s="39"/>
      <c r="K79" s="4"/>
    </row>
    <row r="80" spans="2:11" x14ac:dyDescent="0.2">
      <c r="B80" s="39"/>
      <c r="C80" s="39"/>
      <c r="D80" s="170" t="s">
        <v>13</v>
      </c>
      <c r="E80" s="40"/>
      <c r="F80" s="39"/>
      <c r="G80" s="103"/>
      <c r="H80" s="39"/>
      <c r="I80" s="39"/>
      <c r="J80" s="39"/>
      <c r="K80" s="4"/>
    </row>
    <row r="81" spans="2:11" x14ac:dyDescent="0.2">
      <c r="B81" s="39"/>
      <c r="C81" s="39"/>
      <c r="D81" s="171" t="s">
        <v>111</v>
      </c>
      <c r="E81" s="40"/>
      <c r="F81" s="39"/>
      <c r="G81" s="103"/>
      <c r="H81" s="39"/>
      <c r="I81" s="39"/>
      <c r="J81" s="39"/>
      <c r="K81" s="4"/>
    </row>
    <row r="82" spans="2:11" x14ac:dyDescent="0.2">
      <c r="B82" s="58"/>
      <c r="C82" s="76"/>
      <c r="D82" s="66"/>
      <c r="E82" s="66"/>
      <c r="F82" s="66"/>
      <c r="G82" s="104"/>
      <c r="H82" s="58"/>
      <c r="I82" s="66"/>
      <c r="J82" s="66"/>
      <c r="K82" s="5"/>
    </row>
    <row r="83" spans="2:11" x14ac:dyDescent="0.2">
      <c r="B83" s="76" t="s">
        <v>112</v>
      </c>
      <c r="C83" s="76"/>
      <c r="D83" s="66"/>
      <c r="E83" s="66"/>
      <c r="F83" s="66"/>
      <c r="G83" s="104" t="str">
        <f>IF(H83&lt;&gt;0,IF('P3-11'!H83=Solution!H83,"","*"),"")</f>
        <v/>
      </c>
      <c r="H83" s="190"/>
      <c r="I83" s="66"/>
      <c r="J83" s="66"/>
      <c r="K83" s="5"/>
    </row>
    <row r="84" spans="2:11" x14ac:dyDescent="0.2">
      <c r="B84" s="76" t="s">
        <v>113</v>
      </c>
      <c r="C84" s="76"/>
      <c r="D84" s="66"/>
      <c r="E84" s="66"/>
      <c r="F84" s="66"/>
      <c r="G84" s="104" t="str">
        <f>IF(H84&lt;&gt;0,IF('P3-11'!H84=Solution!H84,"","*"),"")</f>
        <v/>
      </c>
      <c r="H84" s="191"/>
      <c r="I84" s="66"/>
      <c r="J84" s="66"/>
      <c r="K84" s="5"/>
    </row>
    <row r="85" spans="2:11" x14ac:dyDescent="0.2">
      <c r="B85" s="76"/>
      <c r="C85" s="76"/>
      <c r="D85" s="66"/>
      <c r="E85" s="66"/>
      <c r="F85" s="66"/>
      <c r="G85" s="104" t="str">
        <f>IF(H85&lt;&gt;0,IF('P3-11'!H85=Solution!H85,"","*"),"")</f>
        <v/>
      </c>
      <c r="H85" s="192"/>
      <c r="I85" s="66"/>
      <c r="J85" s="66"/>
      <c r="K85" s="5"/>
    </row>
    <row r="86" spans="2:11" x14ac:dyDescent="0.2">
      <c r="B86" s="76" t="s">
        <v>114</v>
      </c>
      <c r="C86" s="76"/>
      <c r="D86" s="66"/>
      <c r="E86" s="66"/>
      <c r="F86" s="66"/>
      <c r="G86" s="104" t="str">
        <f>IF(H86&lt;&gt;0,IF('P3-11'!H86=Solution!H86,"","*"),"")</f>
        <v/>
      </c>
      <c r="H86" s="193"/>
      <c r="I86" s="66"/>
      <c r="J86" s="66"/>
      <c r="K86" s="5"/>
    </row>
    <row r="87" spans="2:11" ht="13.5" thickBot="1" x14ac:dyDescent="0.25">
      <c r="B87" s="76" t="s">
        <v>115</v>
      </c>
      <c r="C87" s="66"/>
      <c r="D87" s="66"/>
      <c r="E87" s="66"/>
      <c r="F87" s="66"/>
      <c r="G87" s="104" t="str">
        <f>IF(H87&lt;&gt;0,IF('P3-11'!H87=Solution!H87,"","*"),"")</f>
        <v/>
      </c>
      <c r="H87" s="194"/>
      <c r="I87" s="66"/>
      <c r="J87" s="66"/>
      <c r="K87" s="5"/>
    </row>
    <row r="88" spans="2:11" ht="13.5" thickTop="1" x14ac:dyDescent="0.2">
      <c r="B88" s="76"/>
      <c r="C88" s="66"/>
      <c r="D88" s="66"/>
      <c r="E88" s="66"/>
      <c r="F88" s="66"/>
      <c r="G88" s="106"/>
      <c r="H88" s="30"/>
      <c r="I88" s="66"/>
      <c r="J88" s="66"/>
      <c r="K88" s="5"/>
    </row>
    <row r="89" spans="2:11" x14ac:dyDescent="0.2">
      <c r="B89" s="75"/>
    </row>
    <row r="90" spans="2:11" x14ac:dyDescent="0.2">
      <c r="B90" s="70"/>
      <c r="C90" s="39"/>
      <c r="D90" s="170" t="s">
        <v>59</v>
      </c>
      <c r="E90" s="40"/>
      <c r="F90" s="39"/>
      <c r="G90" s="103"/>
      <c r="H90" s="70"/>
      <c r="I90" s="39"/>
      <c r="J90" s="39"/>
      <c r="K90" s="39"/>
    </row>
    <row r="91" spans="2:11" x14ac:dyDescent="0.2">
      <c r="B91" s="39"/>
      <c r="C91" s="39"/>
      <c r="D91" s="170" t="s">
        <v>6</v>
      </c>
      <c r="E91" s="40"/>
      <c r="F91" s="39"/>
      <c r="G91" s="103"/>
      <c r="H91" s="39"/>
      <c r="I91" s="39"/>
      <c r="J91" s="39"/>
      <c r="K91" s="39"/>
    </row>
    <row r="92" spans="2:11" x14ac:dyDescent="0.2">
      <c r="B92" s="39"/>
      <c r="C92" s="4"/>
      <c r="D92" s="172" t="s">
        <v>123</v>
      </c>
      <c r="E92" s="9"/>
      <c r="F92" s="4"/>
      <c r="G92" s="103"/>
      <c r="H92" s="39"/>
      <c r="I92" s="39"/>
      <c r="J92" s="39"/>
      <c r="K92" s="39"/>
    </row>
    <row r="93" spans="2:11" x14ac:dyDescent="0.2">
      <c r="B93" s="58"/>
      <c r="C93" s="66"/>
      <c r="D93" s="78" t="s">
        <v>14</v>
      </c>
      <c r="E93" s="79"/>
      <c r="F93" s="66"/>
      <c r="G93" s="106"/>
      <c r="H93" s="58"/>
      <c r="I93" s="66"/>
      <c r="J93" s="66"/>
      <c r="K93" s="66"/>
    </row>
    <row r="94" spans="2:11" x14ac:dyDescent="0.2">
      <c r="B94" s="66"/>
      <c r="C94" s="66"/>
      <c r="D94" s="66"/>
      <c r="E94" s="66"/>
      <c r="F94" s="66"/>
      <c r="G94" s="106"/>
      <c r="H94" s="66"/>
      <c r="I94" s="66"/>
      <c r="J94" s="66"/>
      <c r="K94" s="66"/>
    </row>
    <row r="95" spans="2:11" x14ac:dyDescent="0.2">
      <c r="B95" s="66" t="s">
        <v>63</v>
      </c>
      <c r="C95" s="66"/>
      <c r="D95" s="66"/>
      <c r="E95" s="66"/>
      <c r="F95" s="66"/>
      <c r="G95" s="104"/>
      <c r="H95" s="66"/>
      <c r="I95" s="66"/>
      <c r="J95" s="66"/>
      <c r="K95" s="66"/>
    </row>
    <row r="96" spans="2:11" x14ac:dyDescent="0.2">
      <c r="B96" s="66" t="s">
        <v>65</v>
      </c>
      <c r="C96" s="66"/>
      <c r="D96" s="73"/>
      <c r="E96" s="73"/>
      <c r="F96" s="66"/>
      <c r="G96" s="179" t="str">
        <f>IF(H96&lt;&gt;0,IF('P3-11'!H96=Solution!H96,"","*"),"")</f>
        <v/>
      </c>
      <c r="H96" s="201"/>
      <c r="I96" s="66"/>
      <c r="J96" s="66"/>
      <c r="K96" s="66"/>
    </row>
    <row r="97" spans="2:11" x14ac:dyDescent="0.2">
      <c r="B97" s="66" t="s">
        <v>94</v>
      </c>
      <c r="C97" s="66"/>
      <c r="D97" s="73"/>
      <c r="E97" s="179" t="str">
        <f>IF(F97&lt;&gt;0,IF('P3-11'!F97=Solution!F97,"","*"),"")</f>
        <v/>
      </c>
      <c r="F97" s="11"/>
      <c r="G97" s="179"/>
      <c r="H97" s="36"/>
      <c r="I97" s="66"/>
      <c r="J97" s="66"/>
      <c r="K97" s="66"/>
    </row>
    <row r="98" spans="2:11" x14ac:dyDescent="0.2">
      <c r="B98" s="66" t="s">
        <v>95</v>
      </c>
      <c r="C98" s="66"/>
      <c r="D98" s="66"/>
      <c r="E98" s="179" t="str">
        <f>IF(F98&lt;&gt;0,IF('P3-11'!F98=Solution!F98,"","*"),"")</f>
        <v/>
      </c>
      <c r="F98" s="203"/>
      <c r="G98" s="179" t="str">
        <f>IF(H98&lt;&gt;0,IF('P3-11'!H98=Solution!H98,"","*"),"")</f>
        <v/>
      </c>
      <c r="H98" s="26"/>
      <c r="I98" s="66"/>
      <c r="J98" s="66"/>
      <c r="K98" s="66"/>
    </row>
    <row r="99" spans="2:11" x14ac:dyDescent="0.2">
      <c r="B99" s="66" t="s">
        <v>121</v>
      </c>
      <c r="C99" s="66"/>
      <c r="D99" s="66"/>
      <c r="E99" s="66"/>
      <c r="F99" s="66"/>
      <c r="G99" s="179" t="str">
        <f>IF(H99&lt;&gt;0,IF('P3-11'!H99=Solution!H99,"","*"),"")</f>
        <v/>
      </c>
      <c r="H99" s="27"/>
      <c r="I99" s="66"/>
      <c r="J99" s="66"/>
      <c r="K99" s="66"/>
    </row>
    <row r="100" spans="2:11" x14ac:dyDescent="0.2">
      <c r="B100" s="66" t="s">
        <v>96</v>
      </c>
      <c r="C100" s="66"/>
      <c r="D100" s="66"/>
      <c r="E100" s="66"/>
      <c r="F100" s="66"/>
      <c r="G100" s="179" t="str">
        <f>IF(H100&lt;&gt;0,IF('P3-11'!H100=Solution!H100,"","*"),"")</f>
        <v/>
      </c>
      <c r="H100" s="77"/>
      <c r="I100" s="66"/>
      <c r="J100" s="66"/>
      <c r="K100" s="66"/>
    </row>
    <row r="101" spans="2:11" x14ac:dyDescent="0.2">
      <c r="B101" s="66" t="s">
        <v>97</v>
      </c>
      <c r="C101" s="66"/>
      <c r="D101" s="66"/>
      <c r="E101" s="66"/>
      <c r="F101" s="66"/>
      <c r="G101" s="179" t="str">
        <f>IF(H101&lt;&gt;0,IF('P3-11'!H101=Solution!H101,"","*"),"")</f>
        <v/>
      </c>
      <c r="H101" s="77"/>
      <c r="I101" s="66"/>
      <c r="J101" s="66"/>
      <c r="K101" s="66"/>
    </row>
    <row r="102" spans="2:11" x14ac:dyDescent="0.2">
      <c r="B102" s="66" t="s">
        <v>30</v>
      </c>
      <c r="C102" s="66"/>
      <c r="D102" s="66"/>
      <c r="E102" s="66"/>
      <c r="F102" s="66"/>
      <c r="G102" s="179" t="str">
        <f>IF(H102&lt;&gt;0,IF('P3-11'!H102=Solution!H102,"","*"),"")</f>
        <v/>
      </c>
      <c r="H102" s="28"/>
      <c r="I102" s="66"/>
      <c r="J102" s="66"/>
      <c r="K102" s="66"/>
    </row>
    <row r="103" spans="2:11" x14ac:dyDescent="0.2">
      <c r="B103" s="66" t="s">
        <v>98</v>
      </c>
      <c r="C103" s="66"/>
      <c r="D103" s="73"/>
      <c r="E103" s="73"/>
      <c r="F103" s="66"/>
      <c r="G103" s="179" t="str">
        <f>IF(H103&lt;&gt;0,IF('P3-11'!H103=Solution!H103,"","*"),"")</f>
        <v/>
      </c>
      <c r="H103" s="90"/>
      <c r="I103" s="66"/>
      <c r="J103" s="66"/>
      <c r="K103" s="66"/>
    </row>
    <row r="104" spans="2:11" x14ac:dyDescent="0.2">
      <c r="B104" s="5" t="s">
        <v>64</v>
      </c>
      <c r="C104" s="66"/>
      <c r="D104" s="73"/>
      <c r="E104" s="73"/>
      <c r="F104" s="66"/>
      <c r="G104" s="108"/>
      <c r="H104" s="66"/>
      <c r="I104" s="66"/>
      <c r="J104" s="66"/>
      <c r="K104" s="66"/>
    </row>
    <row r="105" spans="2:11" x14ac:dyDescent="0.2">
      <c r="B105" s="66" t="s">
        <v>42</v>
      </c>
      <c r="C105" s="66"/>
      <c r="D105" s="73"/>
      <c r="E105" s="73"/>
      <c r="F105" s="66"/>
      <c r="G105" s="179" t="str">
        <f>IF(H105&lt;&gt;0,IF('P3-11'!H105=Solution!H105,"","*"),"")</f>
        <v/>
      </c>
      <c r="H105" s="37"/>
      <c r="I105" s="66"/>
      <c r="J105" s="66"/>
      <c r="K105" s="66"/>
    </row>
    <row r="106" spans="2:11" x14ac:dyDescent="0.2">
      <c r="B106" s="66" t="s">
        <v>99</v>
      </c>
      <c r="C106" s="66"/>
      <c r="D106" s="73"/>
      <c r="E106" s="179" t="str">
        <f>IF(F106&lt;&gt;0,IF('P3-11'!F106=Solution!F106,"","*"),"")</f>
        <v/>
      </c>
      <c r="F106" s="11"/>
      <c r="G106" s="108"/>
      <c r="H106" s="66"/>
      <c r="I106" s="66"/>
      <c r="J106" s="66"/>
      <c r="K106" s="66"/>
    </row>
    <row r="107" spans="2:11" x14ac:dyDescent="0.2">
      <c r="B107" s="66" t="s">
        <v>100</v>
      </c>
      <c r="C107" s="66"/>
      <c r="D107" s="66"/>
      <c r="E107" s="179" t="str">
        <f>IF(F107&lt;&gt;0,IF('P3-11'!F107=Solution!F107,"","*"),"")</f>
        <v/>
      </c>
      <c r="F107" s="184"/>
      <c r="G107" s="179" t="str">
        <f>IF(H107&lt;&gt;0,IF('P3-11'!H107=Solution!H107,"","*"),"")</f>
        <v/>
      </c>
      <c r="H107" s="14"/>
      <c r="I107" s="66"/>
      <c r="J107" s="66"/>
      <c r="K107" s="66"/>
    </row>
    <row r="108" spans="2:11" x14ac:dyDescent="0.2">
      <c r="B108" s="89" t="s">
        <v>101</v>
      </c>
      <c r="C108" s="66"/>
      <c r="D108" s="66"/>
      <c r="E108" s="66"/>
      <c r="F108" s="66"/>
      <c r="G108" s="179" t="str">
        <f>IF(H108&lt;&gt;0,IF('P3-11'!H108=Solution!H108,"","*"),"")</f>
        <v/>
      </c>
      <c r="H108" s="202"/>
      <c r="I108" s="66"/>
      <c r="J108" s="66"/>
      <c r="K108" s="66"/>
    </row>
    <row r="109" spans="2:11" ht="13.5" thickBot="1" x14ac:dyDescent="0.25">
      <c r="B109" s="66" t="s">
        <v>15</v>
      </c>
      <c r="C109" s="66"/>
      <c r="D109" s="66"/>
      <c r="E109" s="66"/>
      <c r="F109" s="66"/>
      <c r="G109" s="179" t="str">
        <f>IF(H109&lt;&gt;0,IF('P3-11'!H109=Solution!H109,"","*"),"")</f>
        <v/>
      </c>
      <c r="H109" s="29"/>
      <c r="I109" s="66"/>
      <c r="J109" s="66"/>
      <c r="K109" s="66"/>
    </row>
    <row r="110" spans="2:11" ht="13.5" thickTop="1" x14ac:dyDescent="0.2">
      <c r="B110" s="66"/>
      <c r="C110" s="66"/>
      <c r="D110" s="78" t="s">
        <v>16</v>
      </c>
      <c r="E110" s="79"/>
      <c r="F110" s="66"/>
      <c r="G110" s="106"/>
      <c r="H110" s="66"/>
      <c r="I110" s="66"/>
      <c r="J110" s="66"/>
      <c r="K110" s="66"/>
    </row>
    <row r="111" spans="2:11" x14ac:dyDescent="0.2">
      <c r="B111" s="66"/>
      <c r="C111" s="66"/>
      <c r="D111" s="66"/>
      <c r="E111" s="66"/>
      <c r="F111" s="66"/>
      <c r="G111" s="104"/>
      <c r="H111" s="66"/>
      <c r="I111" s="66"/>
      <c r="J111" s="66"/>
      <c r="K111" s="66"/>
    </row>
    <row r="112" spans="2:11" x14ac:dyDescent="0.2">
      <c r="B112" s="66" t="s">
        <v>66</v>
      </c>
      <c r="C112" s="66"/>
      <c r="D112" s="66"/>
      <c r="E112" s="66"/>
      <c r="F112" s="66"/>
      <c r="G112" s="104"/>
      <c r="H112" s="66"/>
      <c r="I112" s="66"/>
      <c r="J112" s="66"/>
      <c r="K112" s="66"/>
    </row>
    <row r="113" spans="2:11" x14ac:dyDescent="0.2">
      <c r="B113" s="66" t="s">
        <v>31</v>
      </c>
      <c r="C113" s="66"/>
      <c r="D113" s="66"/>
      <c r="E113" s="66"/>
      <c r="F113" s="66"/>
      <c r="G113" s="179" t="str">
        <f>IF(H113&lt;&gt;0,IF('P3-11'!H113=Solution!H113,"","*"),"")</f>
        <v/>
      </c>
      <c r="H113" s="204"/>
      <c r="I113" s="66"/>
      <c r="J113" s="66"/>
      <c r="K113" s="66"/>
    </row>
    <row r="114" spans="2:11" x14ac:dyDescent="0.2">
      <c r="B114" s="66" t="s">
        <v>102</v>
      </c>
      <c r="C114" s="66"/>
      <c r="D114" s="66"/>
      <c r="E114" s="66"/>
      <c r="F114" s="66"/>
      <c r="G114" s="179" t="str">
        <f>IF(H114&lt;&gt;0,IF('P3-11'!H114=Solution!H114,"","*"),"")</f>
        <v/>
      </c>
      <c r="H114" s="205"/>
      <c r="I114" s="66"/>
      <c r="J114" s="66"/>
      <c r="K114" s="66"/>
    </row>
    <row r="115" spans="2:11" x14ac:dyDescent="0.2">
      <c r="B115" s="66" t="s">
        <v>103</v>
      </c>
      <c r="C115" s="66"/>
      <c r="D115" s="66"/>
      <c r="E115" s="66"/>
      <c r="F115" s="66"/>
      <c r="G115" s="179" t="str">
        <f>IF(H115&lt;&gt;0,IF('P3-11'!H115=Solution!H115,"","*"),"")</f>
        <v/>
      </c>
      <c r="H115" s="205"/>
      <c r="I115" s="66"/>
      <c r="J115" s="66"/>
      <c r="K115" s="66"/>
    </row>
    <row r="116" spans="2:11" x14ac:dyDescent="0.2">
      <c r="B116" s="66" t="s">
        <v>104</v>
      </c>
      <c r="C116" s="66"/>
      <c r="D116" s="66"/>
      <c r="E116" s="66"/>
      <c r="F116" s="66"/>
      <c r="G116" s="179" t="str">
        <f>IF(H116&lt;&gt;0,IF('P3-11'!H116=Solution!H116,"","*"),"")</f>
        <v/>
      </c>
      <c r="H116" s="206"/>
      <c r="I116" s="66"/>
      <c r="J116" s="66"/>
      <c r="K116" s="66"/>
    </row>
    <row r="117" spans="2:11" x14ac:dyDescent="0.2">
      <c r="B117" s="66" t="s">
        <v>43</v>
      </c>
      <c r="C117" s="66"/>
      <c r="D117" s="66"/>
      <c r="E117" s="66"/>
      <c r="F117" s="66"/>
      <c r="G117" s="179" t="str">
        <f>IF(H117&lt;&gt;0,IF('P3-11'!H117=Solution!H117,"","*"),"")</f>
        <v/>
      </c>
      <c r="H117" s="37"/>
      <c r="I117" s="66"/>
      <c r="J117" s="66"/>
      <c r="K117" s="66"/>
    </row>
    <row r="118" spans="2:11" x14ac:dyDescent="0.2">
      <c r="B118" s="66" t="s">
        <v>67</v>
      </c>
      <c r="C118" s="66"/>
      <c r="D118" s="66"/>
      <c r="E118" s="66"/>
      <c r="F118" s="66"/>
      <c r="G118" s="179"/>
      <c r="H118" s="66"/>
      <c r="I118" s="66"/>
      <c r="J118" s="66"/>
      <c r="K118" s="66"/>
    </row>
    <row r="119" spans="2:11" x14ac:dyDescent="0.2">
      <c r="B119" s="66" t="s">
        <v>116</v>
      </c>
      <c r="C119" s="66"/>
      <c r="D119" s="66"/>
      <c r="E119" s="179" t="str">
        <f>IF(F119&lt;&gt;0,IF('P3-11'!F119=Solution!F119,"","*"),"")</f>
        <v/>
      </c>
      <c r="F119" s="91"/>
      <c r="G119" s="179"/>
      <c r="H119" s="66"/>
      <c r="I119" s="66"/>
      <c r="J119" s="66"/>
      <c r="K119" s="66"/>
    </row>
    <row r="120" spans="2:11" x14ac:dyDescent="0.2">
      <c r="B120" s="66" t="s">
        <v>105</v>
      </c>
      <c r="C120" s="66"/>
      <c r="D120" s="66"/>
      <c r="E120" s="179" t="str">
        <f>IF(F120&lt;&gt;0,IF('P3-11'!F120=Solution!F120,"","*"),"")</f>
        <v/>
      </c>
      <c r="F120" s="13"/>
      <c r="G120" s="179"/>
      <c r="H120" s="66"/>
      <c r="I120" s="66"/>
      <c r="J120" s="66"/>
      <c r="K120" s="66"/>
    </row>
    <row r="121" spans="2:11" x14ac:dyDescent="0.2">
      <c r="B121" s="66" t="s">
        <v>106</v>
      </c>
      <c r="C121" s="66"/>
      <c r="D121" s="66"/>
      <c r="E121" s="66"/>
      <c r="F121" s="66"/>
      <c r="G121" s="179" t="str">
        <f>IF(H121&lt;&gt;0,IF('P3-11'!H121=Solution!H121,"","*"),"")</f>
        <v/>
      </c>
      <c r="H121" s="206"/>
      <c r="I121" s="66"/>
      <c r="J121" s="66"/>
      <c r="K121" s="66"/>
    </row>
    <row r="122" spans="2:11" x14ac:dyDescent="0.2">
      <c r="B122" s="66" t="s">
        <v>44</v>
      </c>
      <c r="C122" s="66"/>
      <c r="D122" s="66"/>
      <c r="E122" s="66"/>
      <c r="F122" s="66"/>
      <c r="G122" s="179" t="str">
        <f>IF(H122&lt;&gt;0,IF('P3-11'!H122=Solution!H122,"","*"),"")</f>
        <v/>
      </c>
      <c r="H122" s="37"/>
      <c r="I122" s="66"/>
      <c r="J122" s="66"/>
      <c r="K122" s="66"/>
    </row>
    <row r="123" spans="2:11" x14ac:dyDescent="0.2">
      <c r="B123" s="66"/>
      <c r="C123" s="66"/>
      <c r="D123" s="167" t="s">
        <v>68</v>
      </c>
      <c r="E123" s="10"/>
      <c r="F123" s="5"/>
      <c r="G123" s="108"/>
      <c r="H123" s="66"/>
      <c r="I123" s="66"/>
      <c r="J123" s="66"/>
      <c r="K123" s="66"/>
    </row>
    <row r="124" spans="2:11" x14ac:dyDescent="0.2">
      <c r="B124" s="66"/>
      <c r="C124" s="66"/>
      <c r="D124" s="66"/>
      <c r="E124" s="66"/>
      <c r="F124" s="66"/>
      <c r="G124" s="108"/>
      <c r="H124" s="66"/>
      <c r="I124" s="66"/>
      <c r="J124" s="66"/>
      <c r="K124" s="66"/>
    </row>
    <row r="125" spans="2:11" x14ac:dyDescent="0.2">
      <c r="B125" s="5" t="s">
        <v>69</v>
      </c>
      <c r="C125" s="66"/>
      <c r="D125" s="73"/>
      <c r="E125" s="73"/>
      <c r="F125" s="66"/>
      <c r="G125" s="108"/>
      <c r="H125" s="66"/>
      <c r="I125" s="66"/>
      <c r="J125" s="66"/>
      <c r="K125" s="66"/>
    </row>
    <row r="126" spans="2:11" x14ac:dyDescent="0.2">
      <c r="B126" s="5" t="s">
        <v>107</v>
      </c>
      <c r="C126" s="66"/>
      <c r="D126" s="73"/>
      <c r="E126" s="179" t="str">
        <f>IF(F126&lt;&gt;0,IF('P3-11'!F126=Solution!F126,"","*"),"")</f>
        <v/>
      </c>
      <c r="F126" s="91"/>
      <c r="G126" s="108"/>
      <c r="H126" s="66"/>
      <c r="I126" s="66"/>
      <c r="J126" s="66"/>
      <c r="K126" s="66"/>
    </row>
    <row r="127" spans="2:11" x14ac:dyDescent="0.2">
      <c r="B127" s="5" t="s">
        <v>5</v>
      </c>
      <c r="C127" s="66"/>
      <c r="D127" s="66"/>
      <c r="E127" s="179" t="str">
        <f>IF(F127&lt;&gt;0,IF('P3-11'!F127=Solution!F127,"","*"),"")</f>
        <v/>
      </c>
      <c r="F127" s="13"/>
      <c r="G127" s="179"/>
      <c r="H127" s="66"/>
      <c r="I127" s="66"/>
      <c r="J127" s="66"/>
      <c r="K127" s="66"/>
    </row>
    <row r="128" spans="2:11" x14ac:dyDescent="0.2">
      <c r="B128" s="5" t="s">
        <v>70</v>
      </c>
      <c r="C128" s="66"/>
      <c r="D128" s="66"/>
      <c r="E128" s="66"/>
      <c r="F128" s="33"/>
      <c r="G128" s="179" t="str">
        <f>IF(H128&lt;&gt;0,IF('P3-11'!H128=Solution!H128,"","*"),"")</f>
        <v/>
      </c>
      <c r="H128" s="191"/>
      <c r="I128" s="66"/>
      <c r="J128" s="66"/>
      <c r="K128" s="66"/>
    </row>
    <row r="129" spans="1:13" ht="13.5" thickBot="1" x14ac:dyDescent="0.25">
      <c r="B129" s="5" t="s">
        <v>71</v>
      </c>
      <c r="C129" s="66"/>
      <c r="D129" s="66"/>
      <c r="E129" s="66"/>
      <c r="F129" s="66"/>
      <c r="G129" s="179" t="str">
        <f>IF(H129&lt;&gt;0,IF('P3-11'!H129=Solution!H129,"","*"),"")</f>
        <v/>
      </c>
      <c r="H129" s="29"/>
      <c r="I129" s="66"/>
      <c r="J129" s="66"/>
      <c r="K129" s="66"/>
    </row>
    <row r="130" spans="1:13" ht="13.5" thickTop="1" x14ac:dyDescent="0.2">
      <c r="B130" s="5"/>
      <c r="C130" s="66"/>
      <c r="D130" s="66"/>
      <c r="E130" s="66"/>
      <c r="F130" s="66"/>
      <c r="G130" s="106"/>
      <c r="H130" s="66"/>
      <c r="I130" s="66"/>
      <c r="J130" s="66"/>
      <c r="K130" s="66"/>
    </row>
    <row r="132" spans="1:13" x14ac:dyDescent="0.2">
      <c r="A132" s="207" t="s">
        <v>128</v>
      </c>
      <c r="B132" s="115" t="s">
        <v>129</v>
      </c>
      <c r="C132" s="2"/>
      <c r="G132" s="1"/>
    </row>
    <row r="133" spans="1:13" x14ac:dyDescent="0.2">
      <c r="A133" s="38"/>
      <c r="B133" s="115" t="s">
        <v>108</v>
      </c>
      <c r="C133" s="8"/>
      <c r="G133" s="1"/>
    </row>
    <row r="134" spans="1:13" x14ac:dyDescent="0.2">
      <c r="A134" s="38"/>
      <c r="B134" s="146" t="s">
        <v>109</v>
      </c>
      <c r="C134" s="18"/>
      <c r="D134" s="18"/>
      <c r="E134" s="18"/>
      <c r="F134" s="18"/>
      <c r="G134" s="6"/>
      <c r="I134" s="6"/>
      <c r="J134" s="6"/>
      <c r="K134" s="6"/>
    </row>
    <row r="135" spans="1:13" x14ac:dyDescent="0.2">
      <c r="A135" s="120"/>
      <c r="B135" s="116" t="s">
        <v>110</v>
      </c>
      <c r="C135" s="56"/>
      <c r="D135" s="6"/>
      <c r="E135" s="6"/>
      <c r="G135" s="1"/>
      <c r="L135" s="18"/>
    </row>
    <row r="136" spans="1:13" x14ac:dyDescent="0.2">
      <c r="A136" s="52"/>
      <c r="B136" s="82" t="s">
        <v>45</v>
      </c>
      <c r="C136" s="83"/>
      <c r="D136" s="84"/>
      <c r="E136" s="84"/>
      <c r="F136" s="57"/>
      <c r="G136" s="107"/>
      <c r="H136" s="57"/>
      <c r="I136" s="84"/>
      <c r="J136" s="84"/>
      <c r="K136" s="84"/>
      <c r="L136" s="84"/>
      <c r="M136" s="51"/>
    </row>
    <row r="137" spans="1:13" x14ac:dyDescent="0.2">
      <c r="A137" s="55"/>
      <c r="B137" s="81">
        <v>2019</v>
      </c>
      <c r="C137" s="54"/>
      <c r="D137" s="5"/>
      <c r="E137" s="5"/>
      <c r="F137" s="5"/>
      <c r="G137" s="106"/>
      <c r="H137" s="66"/>
      <c r="I137" s="106"/>
      <c r="J137" s="66"/>
      <c r="K137" s="66"/>
      <c r="L137" s="66"/>
      <c r="M137" s="5"/>
    </row>
    <row r="138" spans="1:13" x14ac:dyDescent="0.2">
      <c r="A138" s="16"/>
      <c r="B138" s="168" t="s">
        <v>122</v>
      </c>
      <c r="C138" s="54"/>
      <c r="D138" s="5"/>
      <c r="E138" s="5"/>
      <c r="F138" s="5"/>
      <c r="G138" s="104"/>
      <c r="H138" s="66"/>
      <c r="I138" s="106"/>
      <c r="J138" s="66"/>
      <c r="K138" s="66"/>
      <c r="L138" s="66"/>
      <c r="M138" s="5"/>
    </row>
    <row r="139" spans="1:13" x14ac:dyDescent="0.2">
      <c r="A139" s="63"/>
      <c r="B139" s="160"/>
      <c r="C139" s="54"/>
      <c r="D139" s="5"/>
      <c r="E139" s="5"/>
      <c r="F139" s="5"/>
      <c r="G139" s="174" t="str">
        <f>IF(H139&lt;&gt;0,IF('P3-11'!H139=Solution!H139,"","*"),"")</f>
        <v/>
      </c>
      <c r="H139" s="175"/>
      <c r="I139" s="176"/>
      <c r="J139" s="154"/>
      <c r="K139" s="66"/>
      <c r="L139" s="66"/>
      <c r="M139" s="5"/>
    </row>
    <row r="140" spans="1:13" x14ac:dyDescent="0.2">
      <c r="A140" s="16"/>
      <c r="B140" s="92"/>
      <c r="C140" s="54"/>
      <c r="D140" s="5"/>
      <c r="E140" s="5"/>
      <c r="F140" s="5"/>
      <c r="G140" s="174"/>
      <c r="H140" s="154"/>
      <c r="I140" s="174" t="str">
        <f>IF(J140&lt;&gt;0,IF('P3-11'!J140=Solution!J140,"","*"),"")</f>
        <v/>
      </c>
      <c r="J140" s="175"/>
      <c r="K140" s="66"/>
      <c r="L140" s="66"/>
      <c r="M140" s="5"/>
    </row>
    <row r="141" spans="1:13" x14ac:dyDescent="0.2">
      <c r="A141" s="16"/>
      <c r="B141" s="168" t="s">
        <v>122</v>
      </c>
      <c r="C141" s="54"/>
      <c r="D141" s="5"/>
      <c r="E141" s="5"/>
      <c r="F141" s="5"/>
      <c r="G141" s="174"/>
      <c r="H141" s="154"/>
      <c r="I141" s="176"/>
      <c r="J141" s="154"/>
      <c r="K141" s="66"/>
      <c r="L141" s="66"/>
      <c r="M141" s="5"/>
    </row>
    <row r="142" spans="1:13" x14ac:dyDescent="0.2">
      <c r="A142" s="63"/>
      <c r="B142" s="160"/>
      <c r="C142" s="54"/>
      <c r="D142" s="5"/>
      <c r="E142" s="5"/>
      <c r="F142" s="5"/>
      <c r="G142" s="174" t="str">
        <f>IF(H142&lt;&gt;0,IF('P3-11'!H142=Solution!H142,"","*"),"")</f>
        <v/>
      </c>
      <c r="H142" s="175"/>
      <c r="I142" s="176"/>
      <c r="J142" s="154"/>
      <c r="K142" s="66"/>
      <c r="L142" s="66"/>
      <c r="M142" s="5"/>
    </row>
    <row r="143" spans="1:13" x14ac:dyDescent="0.2">
      <c r="A143" s="16"/>
      <c r="B143" s="92"/>
      <c r="C143" s="54"/>
      <c r="D143" s="5"/>
      <c r="E143" s="5"/>
      <c r="F143" s="5"/>
      <c r="G143" s="174"/>
      <c r="H143" s="154"/>
      <c r="I143" s="174" t="str">
        <f>IF(J143&lt;&gt;0,IF('P3-11'!J143=Solution!J143,"","*"),"")</f>
        <v/>
      </c>
      <c r="J143" s="175"/>
      <c r="K143" s="66"/>
      <c r="L143" s="66"/>
      <c r="M143" s="5"/>
    </row>
    <row r="144" spans="1:13" x14ac:dyDescent="0.2">
      <c r="A144" s="16"/>
      <c r="B144" s="168" t="s">
        <v>122</v>
      </c>
      <c r="C144" s="54"/>
      <c r="D144" s="5"/>
      <c r="E144" s="5"/>
      <c r="F144" s="5"/>
      <c r="G144" s="174"/>
      <c r="H144" s="154"/>
      <c r="I144" s="176"/>
      <c r="J144" s="154"/>
      <c r="K144" s="66"/>
      <c r="L144" s="66"/>
      <c r="M144" s="5"/>
    </row>
    <row r="145" spans="1:13" x14ac:dyDescent="0.2">
      <c r="A145" s="63"/>
      <c r="B145" s="86"/>
      <c r="C145" s="149"/>
      <c r="D145" s="5"/>
      <c r="E145" s="5"/>
      <c r="F145" s="5"/>
      <c r="G145" s="174" t="str">
        <f>IF(H145&lt;&gt;0,IF('P3-11'!H145=Solution!H145,"","*"),"")</f>
        <v/>
      </c>
      <c r="H145" s="177"/>
      <c r="I145" s="174"/>
      <c r="J145" s="154"/>
      <c r="K145" s="66"/>
      <c r="L145" s="66"/>
      <c r="M145" s="5"/>
    </row>
    <row r="146" spans="1:13" x14ac:dyDescent="0.2">
      <c r="A146" s="55"/>
      <c r="B146" s="92"/>
      <c r="C146" s="154"/>
      <c r="D146" s="5"/>
      <c r="E146" s="5"/>
      <c r="F146" s="5"/>
      <c r="G146" s="176"/>
      <c r="H146" s="154"/>
      <c r="I146" s="174" t="str">
        <f>IF(J146&lt;&gt;0,IF('P3-11'!J146=Solution!J146,"","*"),"")</f>
        <v/>
      </c>
      <c r="J146" s="177"/>
      <c r="K146" s="66"/>
      <c r="L146" s="66"/>
      <c r="M146" s="5"/>
    </row>
    <row r="147" spans="1:13" x14ac:dyDescent="0.2">
      <c r="A147" s="55"/>
      <c r="B147" s="168" t="s">
        <v>122</v>
      </c>
      <c r="C147" s="154"/>
      <c r="D147" s="5"/>
      <c r="E147" s="5"/>
      <c r="F147" s="5"/>
      <c r="G147" s="176"/>
      <c r="H147" s="154"/>
      <c r="I147" s="176"/>
      <c r="J147" s="178"/>
      <c r="K147" s="66"/>
      <c r="L147" s="66"/>
      <c r="M147" s="5"/>
    </row>
    <row r="148" spans="1:13" x14ac:dyDescent="0.2">
      <c r="A148" s="63"/>
      <c r="B148" s="161"/>
      <c r="C148" s="154"/>
      <c r="D148" s="5"/>
      <c r="E148" s="5"/>
      <c r="F148" s="5"/>
      <c r="G148" s="174" t="str">
        <f>IF(H148&lt;&gt;0,IF('P3-11'!H148=Solution!H148,"","*"),"")</f>
        <v/>
      </c>
      <c r="H148" s="175"/>
      <c r="I148" s="176"/>
      <c r="J148" s="178"/>
      <c r="K148" s="66"/>
      <c r="L148" s="66"/>
      <c r="M148" s="5"/>
    </row>
    <row r="149" spans="1:13" x14ac:dyDescent="0.2">
      <c r="A149" s="55"/>
      <c r="B149" s="92"/>
      <c r="C149" s="154"/>
      <c r="D149" s="5"/>
      <c r="E149" s="5"/>
      <c r="F149" s="5"/>
      <c r="G149" s="176"/>
      <c r="H149" s="154"/>
      <c r="I149" s="174" t="str">
        <f>IF(J149&lt;&gt;0,IF('P3-11'!J149=Solution!J149,"","*"),"")</f>
        <v/>
      </c>
      <c r="J149" s="177"/>
      <c r="K149" s="66"/>
      <c r="L149" s="66"/>
      <c r="M149" s="5"/>
    </row>
    <row r="150" spans="1:13" x14ac:dyDescent="0.2">
      <c r="A150" s="55"/>
      <c r="B150" s="168" t="s">
        <v>122</v>
      </c>
      <c r="C150" s="154"/>
      <c r="D150" s="5"/>
      <c r="E150" s="5"/>
      <c r="F150" s="5"/>
      <c r="G150" s="176"/>
      <c r="H150" s="154"/>
      <c r="I150" s="176"/>
      <c r="J150" s="178"/>
      <c r="K150" s="66"/>
      <c r="L150" s="66"/>
      <c r="M150" s="5"/>
    </row>
    <row r="151" spans="1:13" x14ac:dyDescent="0.2">
      <c r="A151" s="63"/>
      <c r="B151" s="161"/>
      <c r="C151" s="154"/>
      <c r="D151" s="5"/>
      <c r="E151" s="5"/>
      <c r="F151" s="5"/>
      <c r="G151" s="174" t="str">
        <f>IF(H151&lt;&gt;0,IF('P3-11'!H151=Solution!H151,"","*"),"")</f>
        <v/>
      </c>
      <c r="H151" s="175"/>
      <c r="I151" s="176"/>
      <c r="J151" s="178"/>
      <c r="K151" s="66"/>
      <c r="L151" s="66"/>
      <c r="M151" s="5"/>
    </row>
    <row r="152" spans="1:13" x14ac:dyDescent="0.2">
      <c r="A152" s="55"/>
      <c r="B152" s="92"/>
      <c r="C152" s="154"/>
      <c r="D152" s="5"/>
      <c r="E152" s="5"/>
      <c r="F152" s="5"/>
      <c r="G152" s="176"/>
      <c r="H152" s="154"/>
      <c r="I152" s="174" t="str">
        <f>IF(J152&lt;&gt;0,IF('P3-11'!J152=Solution!J152,"","*"),"")</f>
        <v/>
      </c>
      <c r="J152" s="177"/>
      <c r="K152" s="66"/>
      <c r="L152" s="66"/>
      <c r="M152" s="5"/>
    </row>
    <row r="153" spans="1:13" x14ac:dyDescent="0.2">
      <c r="A153" s="55"/>
      <c r="B153" s="168" t="s">
        <v>122</v>
      </c>
      <c r="C153" s="154"/>
      <c r="D153" s="5"/>
      <c r="E153" s="5"/>
      <c r="F153" s="5"/>
      <c r="G153" s="176"/>
      <c r="H153" s="154"/>
      <c r="I153" s="176"/>
      <c r="J153" s="178"/>
      <c r="K153" s="66"/>
      <c r="L153" s="66"/>
      <c r="M153" s="5"/>
    </row>
    <row r="154" spans="1:13" x14ac:dyDescent="0.2">
      <c r="A154" s="63"/>
      <c r="B154" s="161"/>
      <c r="C154" s="154"/>
      <c r="D154" s="5"/>
      <c r="E154" s="5"/>
      <c r="F154" s="5"/>
      <c r="G154" s="174" t="str">
        <f>IF(H154&lt;&gt;0,IF('P3-11'!H154=Solution!H154,"","*"),"")</f>
        <v/>
      </c>
      <c r="H154" s="175"/>
      <c r="I154" s="176"/>
      <c r="J154" s="178"/>
      <c r="K154" s="66"/>
      <c r="L154" s="66"/>
      <c r="M154" s="5"/>
    </row>
    <row r="155" spans="1:13" x14ac:dyDescent="0.2">
      <c r="A155" s="55"/>
      <c r="B155" s="92"/>
      <c r="C155" s="154"/>
      <c r="D155" s="5"/>
      <c r="E155" s="5"/>
      <c r="F155" s="5"/>
      <c r="G155" s="176"/>
      <c r="H155" s="154"/>
      <c r="I155" s="174" t="str">
        <f>IF(J155&lt;&gt;0,IF('P3-11'!J155=Solution!J155,"","*"),"")</f>
        <v/>
      </c>
      <c r="J155" s="175"/>
      <c r="K155" s="66"/>
      <c r="L155" s="66"/>
      <c r="M155" s="5"/>
    </row>
    <row r="156" spans="1:13" x14ac:dyDescent="0.2">
      <c r="A156" s="55"/>
      <c r="B156" s="168" t="s">
        <v>122</v>
      </c>
      <c r="C156" s="154"/>
      <c r="D156" s="5"/>
      <c r="E156" s="5"/>
      <c r="F156" s="5"/>
      <c r="G156" s="176"/>
      <c r="H156" s="154"/>
      <c r="I156" s="176"/>
      <c r="J156" s="178"/>
      <c r="K156" s="66"/>
      <c r="L156" s="66"/>
      <c r="M156" s="5"/>
    </row>
    <row r="157" spans="1:13" x14ac:dyDescent="0.2">
      <c r="A157" s="63"/>
      <c r="B157" s="161"/>
      <c r="C157" s="154"/>
      <c r="D157" s="5"/>
      <c r="E157" s="5"/>
      <c r="F157" s="5"/>
      <c r="G157" s="174" t="str">
        <f>IF(H157&lt;&gt;0,IF('P3-11'!H157=Solution!H157,"","*"),"")</f>
        <v/>
      </c>
      <c r="H157" s="175"/>
      <c r="I157" s="176"/>
      <c r="J157" s="178"/>
      <c r="K157" s="66"/>
      <c r="L157" s="66"/>
      <c r="M157" s="5"/>
    </row>
    <row r="158" spans="1:13" x14ac:dyDescent="0.2">
      <c r="A158" s="55"/>
      <c r="B158" s="92"/>
      <c r="C158" s="154"/>
      <c r="D158" s="5"/>
      <c r="E158" s="5"/>
      <c r="F158" s="5"/>
      <c r="G158" s="176"/>
      <c r="H158" s="178"/>
      <c r="I158" s="174" t="str">
        <f>IF(J158&lt;&gt;0,IF('P3-11'!J158=Solution!J158,"","*"),"")</f>
        <v/>
      </c>
      <c r="J158" s="177"/>
      <c r="K158" s="66"/>
      <c r="L158" s="66"/>
      <c r="M158" s="5"/>
    </row>
    <row r="159" spans="1:13" x14ac:dyDescent="0.2">
      <c r="A159" s="55"/>
      <c r="B159" s="168" t="s">
        <v>122</v>
      </c>
      <c r="C159" s="66"/>
      <c r="D159" s="5"/>
      <c r="E159" s="5"/>
      <c r="F159" s="5"/>
      <c r="G159" s="176"/>
      <c r="H159" s="154"/>
      <c r="I159" s="176"/>
      <c r="J159" s="178"/>
      <c r="K159" s="66"/>
      <c r="L159" s="66"/>
      <c r="M159" s="5"/>
    </row>
    <row r="160" spans="1:13" x14ac:dyDescent="0.2">
      <c r="A160" s="63"/>
      <c r="B160" s="161"/>
      <c r="C160" s="66"/>
      <c r="D160" s="5"/>
      <c r="E160" s="5"/>
      <c r="F160" s="5"/>
      <c r="G160" s="174" t="str">
        <f>IF(H160&lt;&gt;0,IF('P3-11'!H160=Solution!H160,"","*"),"")</f>
        <v/>
      </c>
      <c r="H160" s="177"/>
      <c r="I160" s="176"/>
      <c r="J160" s="178"/>
      <c r="K160" s="66"/>
      <c r="L160" s="66"/>
      <c r="M160" s="5"/>
    </row>
    <row r="161" spans="1:13" x14ac:dyDescent="0.2">
      <c r="A161" s="55"/>
      <c r="B161" s="92"/>
      <c r="C161" s="66"/>
      <c r="D161" s="5"/>
      <c r="E161" s="5"/>
      <c r="F161" s="5"/>
      <c r="G161" s="176"/>
      <c r="H161" s="154"/>
      <c r="I161" s="174" t="str">
        <f>IF(J161&lt;&gt;0,IF('P3-11'!J161=Solution!J161,"","*"),"")</f>
        <v/>
      </c>
      <c r="J161" s="177"/>
      <c r="K161" s="66"/>
      <c r="L161" s="66"/>
      <c r="M161" s="5"/>
    </row>
    <row r="162" spans="1:13" x14ac:dyDescent="0.2">
      <c r="A162" s="55"/>
      <c r="B162" s="73"/>
      <c r="C162" s="66"/>
      <c r="D162" s="66"/>
      <c r="E162" s="66"/>
      <c r="F162" s="66"/>
      <c r="G162" s="106"/>
      <c r="H162" s="76"/>
      <c r="I162" s="106"/>
      <c r="J162" s="85"/>
      <c r="K162" s="66"/>
      <c r="L162" s="66"/>
      <c r="M162" s="5"/>
    </row>
    <row r="163" spans="1:13" x14ac:dyDescent="0.2">
      <c r="A163" s="52"/>
      <c r="B163" s="82" t="s">
        <v>56</v>
      </c>
      <c r="C163" s="83"/>
      <c r="D163" s="84"/>
      <c r="E163" s="84"/>
      <c r="F163" s="57"/>
      <c r="G163" s="107"/>
      <c r="H163" s="57"/>
      <c r="I163" s="107"/>
      <c r="J163" s="84"/>
      <c r="K163" s="84"/>
      <c r="L163" s="84"/>
      <c r="M163" s="51"/>
    </row>
    <row r="164" spans="1:13" x14ac:dyDescent="0.2">
      <c r="A164" s="55"/>
      <c r="B164" s="81">
        <v>2019</v>
      </c>
      <c r="C164" s="53"/>
      <c r="D164" s="5"/>
      <c r="E164" s="5"/>
      <c r="F164" s="55"/>
      <c r="G164" s="106"/>
      <c r="H164" s="58"/>
      <c r="I164" s="106"/>
      <c r="J164" s="66"/>
      <c r="K164" s="66"/>
      <c r="L164" s="66"/>
      <c r="M164" s="5"/>
    </row>
    <row r="165" spans="1:13" x14ac:dyDescent="0.2">
      <c r="A165" s="16"/>
      <c r="B165" s="168" t="s">
        <v>122</v>
      </c>
      <c r="C165" s="80"/>
      <c r="D165" s="5"/>
      <c r="E165" s="5"/>
      <c r="F165" s="5"/>
      <c r="G165" s="104"/>
      <c r="H165" s="66"/>
      <c r="I165" s="106"/>
      <c r="J165" s="66"/>
      <c r="K165" s="66"/>
      <c r="L165" s="66"/>
      <c r="M165" s="5"/>
    </row>
    <row r="166" spans="1:13" x14ac:dyDescent="0.2">
      <c r="A166" s="63"/>
      <c r="B166" s="160"/>
      <c r="C166" s="80"/>
      <c r="D166" s="5"/>
      <c r="E166" s="5"/>
      <c r="F166" s="5"/>
      <c r="G166" s="179" t="str">
        <f>IF(H166&lt;&gt;0,IF('P3-11'!H166=Solution!H166,"","*"),"")</f>
        <v/>
      </c>
      <c r="H166" s="177"/>
      <c r="I166" s="106"/>
      <c r="J166" s="66"/>
      <c r="K166" s="66"/>
      <c r="L166" s="66"/>
      <c r="M166" s="5"/>
    </row>
    <row r="167" spans="1:13" x14ac:dyDescent="0.2">
      <c r="A167" s="63"/>
      <c r="B167" s="160"/>
      <c r="C167" s="80"/>
      <c r="D167" s="5"/>
      <c r="E167" s="5"/>
      <c r="F167" s="5"/>
      <c r="G167" s="179" t="str">
        <f>IF(H167&lt;&gt;0,IF('P3-11'!H167=Solution!H167,"","*"),"")</f>
        <v/>
      </c>
      <c r="H167" s="177"/>
      <c r="I167" s="106"/>
      <c r="J167" s="66"/>
      <c r="K167" s="66"/>
      <c r="L167" s="66"/>
      <c r="M167" s="5"/>
    </row>
    <row r="168" spans="1:13" x14ac:dyDescent="0.2">
      <c r="A168" s="63"/>
      <c r="B168" s="160"/>
      <c r="C168" s="80"/>
      <c r="D168" s="5"/>
      <c r="E168" s="5"/>
      <c r="F168" s="5"/>
      <c r="G168" s="179" t="str">
        <f>IF(H168&lt;&gt;0,IF('P3-11'!H168=Solution!H168,"","*"),"")</f>
        <v/>
      </c>
      <c r="H168" s="177"/>
      <c r="I168" s="106"/>
      <c r="J168" s="66"/>
      <c r="K168" s="66"/>
      <c r="L168" s="66"/>
      <c r="M168" s="5"/>
    </row>
    <row r="169" spans="1:13" x14ac:dyDescent="0.2">
      <c r="A169" s="16"/>
      <c r="B169" s="92"/>
      <c r="C169" s="5"/>
      <c r="D169" s="5"/>
      <c r="E169" s="5"/>
      <c r="F169" s="5"/>
      <c r="G169" s="179"/>
      <c r="H169" s="66"/>
      <c r="I169" s="179" t="str">
        <f>IF(J169&lt;&gt;0,IF('P3-11'!J169=Solution!J169,"","*"),"")</f>
        <v/>
      </c>
      <c r="J169" s="177"/>
      <c r="K169" s="66"/>
      <c r="L169" s="66"/>
      <c r="M169" s="5"/>
    </row>
    <row r="170" spans="1:13" x14ac:dyDescent="0.2">
      <c r="A170" s="16"/>
      <c r="B170" s="168" t="s">
        <v>122</v>
      </c>
      <c r="C170" s="5"/>
      <c r="D170" s="5"/>
      <c r="E170" s="5"/>
      <c r="F170" s="5"/>
      <c r="G170" s="179"/>
      <c r="H170" s="66"/>
      <c r="I170" s="108"/>
      <c r="J170" s="66"/>
      <c r="K170" s="66"/>
      <c r="L170" s="66"/>
      <c r="M170" s="5"/>
    </row>
    <row r="171" spans="1:13" x14ac:dyDescent="0.2">
      <c r="A171" s="63"/>
      <c r="B171" s="86"/>
      <c r="C171" s="5"/>
      <c r="D171" s="5"/>
      <c r="E171" s="5"/>
      <c r="F171" s="5"/>
      <c r="G171" s="179" t="str">
        <f>IF(H171&lt;&gt;0,IF('P3-11'!H171=Solution!H171,"","*"),"")</f>
        <v/>
      </c>
      <c r="H171" s="17"/>
      <c r="I171" s="179"/>
      <c r="J171" s="66"/>
      <c r="K171" s="66"/>
      <c r="L171" s="66"/>
      <c r="M171" s="5"/>
    </row>
    <row r="172" spans="1:13" x14ac:dyDescent="0.2">
      <c r="A172" s="55"/>
      <c r="B172" s="92"/>
      <c r="C172" s="5"/>
      <c r="D172" s="5"/>
      <c r="E172" s="5"/>
      <c r="F172" s="5"/>
      <c r="G172" s="108"/>
      <c r="H172" s="66"/>
      <c r="I172" s="179" t="str">
        <f>IF(J172&lt;&gt;0,IF('P3-11'!J172=Solution!J172,"","*"),"")</f>
        <v/>
      </c>
      <c r="J172" s="17"/>
      <c r="K172" s="66"/>
      <c r="L172" s="66"/>
      <c r="M172" s="5"/>
    </row>
    <row r="173" spans="1:13" x14ac:dyDescent="0.2">
      <c r="A173" s="55"/>
      <c r="B173" s="92"/>
      <c r="C173" s="5"/>
      <c r="D173" s="5"/>
      <c r="E173" s="5"/>
      <c r="F173" s="5"/>
      <c r="G173" s="108"/>
      <c r="H173" s="66"/>
      <c r="I173" s="179" t="str">
        <f>IF(J173&lt;&gt;0,IF('P3-11'!J173=Solution!J173,"","*"),"")</f>
        <v/>
      </c>
      <c r="J173" s="17"/>
      <c r="K173" s="66"/>
      <c r="L173" s="66"/>
      <c r="M173" s="5"/>
    </row>
    <row r="174" spans="1:13" x14ac:dyDescent="0.2">
      <c r="A174" s="55"/>
      <c r="B174" s="92"/>
      <c r="C174" s="5"/>
      <c r="D174" s="5"/>
      <c r="E174" s="5"/>
      <c r="F174" s="5"/>
      <c r="G174" s="108"/>
      <c r="H174" s="66"/>
      <c r="I174" s="179" t="str">
        <f>IF(J174&lt;&gt;0,IF('P3-11'!J174=Solution!J174,"","*"),"")</f>
        <v/>
      </c>
      <c r="J174" s="17"/>
      <c r="K174" s="66"/>
      <c r="L174" s="66"/>
      <c r="M174" s="5"/>
    </row>
    <row r="175" spans="1:13" x14ac:dyDescent="0.2">
      <c r="A175" s="55"/>
      <c r="B175" s="92"/>
      <c r="C175" s="5"/>
      <c r="D175" s="5"/>
      <c r="E175" s="5"/>
      <c r="F175" s="5"/>
      <c r="G175" s="108"/>
      <c r="H175" s="66"/>
      <c r="I175" s="179" t="str">
        <f>IF(J175&lt;&gt;0,IF('P3-11'!J175=Solution!J175,"","*"),"")</f>
        <v/>
      </c>
      <c r="J175" s="17"/>
      <c r="K175" s="66"/>
      <c r="L175" s="66"/>
      <c r="M175" s="5"/>
    </row>
    <row r="176" spans="1:13" x14ac:dyDescent="0.2">
      <c r="A176" s="55"/>
      <c r="B176" s="92"/>
      <c r="C176" s="5"/>
      <c r="D176" s="5"/>
      <c r="E176" s="5"/>
      <c r="F176" s="5"/>
      <c r="G176" s="108"/>
      <c r="H176" s="66"/>
      <c r="I176" s="179" t="str">
        <f>IF(J176&lt;&gt;0,IF('P3-11'!J176=Solution!J176,"","*"),"")</f>
        <v/>
      </c>
      <c r="J176" s="17"/>
      <c r="K176" s="66"/>
      <c r="L176" s="66"/>
      <c r="M176" s="5"/>
    </row>
    <row r="177" spans="1:13" x14ac:dyDescent="0.2">
      <c r="A177" s="55"/>
      <c r="B177" s="92"/>
      <c r="C177" s="5"/>
      <c r="D177" s="5"/>
      <c r="E177" s="5"/>
      <c r="F177" s="5"/>
      <c r="G177" s="108"/>
      <c r="H177" s="66"/>
      <c r="I177" s="179" t="str">
        <f>IF(J177&lt;&gt;0,IF('P3-11'!J177=Solution!J177,"","*"),"")</f>
        <v/>
      </c>
      <c r="J177" s="17"/>
      <c r="K177" s="66"/>
      <c r="L177" s="66"/>
      <c r="M177" s="5"/>
    </row>
    <row r="178" spans="1:13" x14ac:dyDescent="0.2">
      <c r="A178" s="55"/>
      <c r="B178" s="92"/>
      <c r="C178" s="5"/>
      <c r="D178" s="5"/>
      <c r="E178" s="5"/>
      <c r="F178" s="5"/>
      <c r="G178" s="108"/>
      <c r="H178" s="66"/>
      <c r="I178" s="179" t="str">
        <f>IF(J178&lt;&gt;0,IF('P3-11'!J178=Solution!J178,"","*"),"")</f>
        <v/>
      </c>
      <c r="J178" s="17"/>
      <c r="K178" s="66"/>
      <c r="L178" s="66"/>
      <c r="M178" s="5"/>
    </row>
    <row r="179" spans="1:13" x14ac:dyDescent="0.2">
      <c r="A179" s="55"/>
      <c r="B179" s="92"/>
      <c r="C179" s="5"/>
      <c r="D179" s="5"/>
      <c r="E179" s="5"/>
      <c r="F179" s="5"/>
      <c r="G179" s="108"/>
      <c r="H179" s="66"/>
      <c r="I179" s="179" t="str">
        <f>IF(J179&lt;&gt;0,IF('P3-11'!J179=Solution!J179,"","*"),"")</f>
        <v/>
      </c>
      <c r="J179" s="17"/>
      <c r="K179" s="66"/>
      <c r="L179" s="66"/>
      <c r="M179" s="5"/>
    </row>
    <row r="180" spans="1:13" x14ac:dyDescent="0.2">
      <c r="A180" s="55"/>
      <c r="B180" s="92"/>
      <c r="C180" s="5"/>
      <c r="D180" s="5"/>
      <c r="E180" s="5"/>
      <c r="F180" s="5"/>
      <c r="G180" s="108"/>
      <c r="H180" s="66"/>
      <c r="I180" s="179" t="str">
        <f>IF(J180&lt;&gt;0,IF('P3-11'!J180=Solution!J180,"","*"),"")</f>
        <v/>
      </c>
      <c r="J180" s="17"/>
      <c r="K180" s="66"/>
      <c r="L180" s="66"/>
      <c r="M180" s="5"/>
    </row>
    <row r="181" spans="1:13" x14ac:dyDescent="0.2">
      <c r="A181" s="16"/>
      <c r="B181" s="168" t="s">
        <v>122</v>
      </c>
      <c r="C181" s="5"/>
      <c r="D181" s="5"/>
      <c r="E181" s="5"/>
      <c r="F181" s="5"/>
      <c r="G181" s="179"/>
      <c r="H181" s="66"/>
      <c r="I181" s="108"/>
      <c r="J181" s="66"/>
      <c r="K181" s="66"/>
      <c r="L181" s="66"/>
      <c r="M181" s="5"/>
    </row>
    <row r="182" spans="1:13" x14ac:dyDescent="0.2">
      <c r="A182" s="63"/>
      <c r="B182" s="86"/>
      <c r="C182" s="5"/>
      <c r="D182" s="5"/>
      <c r="E182" s="5"/>
      <c r="F182" s="5"/>
      <c r="G182" s="179" t="str">
        <f>IF(H182&lt;&gt;0,IF('P3-11'!H182=Solution!H182,"","*"),"")</f>
        <v/>
      </c>
      <c r="H182" s="17"/>
      <c r="I182" s="179"/>
      <c r="J182" s="66"/>
      <c r="K182" s="66"/>
      <c r="L182" s="66"/>
      <c r="M182" s="5"/>
    </row>
    <row r="183" spans="1:13" x14ac:dyDescent="0.2">
      <c r="A183" s="55"/>
      <c r="B183" s="92"/>
      <c r="C183" s="5"/>
      <c r="D183" s="5"/>
      <c r="E183" s="5"/>
      <c r="F183" s="5"/>
      <c r="G183" s="108"/>
      <c r="H183" s="66"/>
      <c r="I183" s="179" t="str">
        <f>IF(J183&lt;&gt;0,IF('P3-11'!J183=Solution!J183,"","*"),"")</f>
        <v/>
      </c>
      <c r="J183" s="17"/>
      <c r="K183" s="66"/>
      <c r="L183" s="66"/>
      <c r="M183" s="5"/>
    </row>
    <row r="184" spans="1:13" x14ac:dyDescent="0.2">
      <c r="A184" s="16"/>
      <c r="B184" s="168" t="s">
        <v>122</v>
      </c>
      <c r="C184" s="5"/>
      <c r="D184" s="5"/>
      <c r="E184" s="5"/>
      <c r="F184" s="5"/>
      <c r="G184" s="179"/>
      <c r="H184" s="66"/>
      <c r="I184" s="108"/>
      <c r="J184" s="66"/>
      <c r="K184" s="66"/>
      <c r="L184" s="66"/>
      <c r="M184" s="5"/>
    </row>
    <row r="185" spans="1:13" x14ac:dyDescent="0.2">
      <c r="A185" s="63"/>
      <c r="B185" s="86"/>
      <c r="C185" s="5"/>
      <c r="D185" s="5"/>
      <c r="E185" s="5"/>
      <c r="F185" s="5"/>
      <c r="G185" s="179" t="str">
        <f>IF(H185&lt;&gt;0,IF('P3-11'!H185=Solution!H185,"","*"),"")</f>
        <v/>
      </c>
      <c r="H185" s="17"/>
      <c r="I185" s="179"/>
      <c r="J185" s="66"/>
      <c r="K185" s="66"/>
      <c r="L185" s="66"/>
      <c r="M185" s="5"/>
    </row>
    <row r="186" spans="1:13" x14ac:dyDescent="0.2">
      <c r="A186" s="55"/>
      <c r="B186" s="93"/>
      <c r="C186" s="5"/>
      <c r="D186" s="5"/>
      <c r="E186" s="5"/>
      <c r="F186" s="5"/>
      <c r="G186" s="106"/>
      <c r="H186" s="66"/>
      <c r="I186" s="179" t="str">
        <f>IF(J186&lt;&gt;0,IF('P3-11'!J186=Solution!J186,"","*"),"")</f>
        <v/>
      </c>
      <c r="J186" s="17"/>
      <c r="K186" s="66"/>
      <c r="L186" s="66"/>
      <c r="M186" s="5"/>
    </row>
    <row r="187" spans="1:13" x14ac:dyDescent="0.2">
      <c r="A187" s="55"/>
      <c r="B187" s="5"/>
      <c r="C187" s="5"/>
      <c r="D187" s="5"/>
      <c r="E187" s="5"/>
      <c r="F187" s="5"/>
      <c r="G187" s="106"/>
      <c r="H187" s="66"/>
      <c r="I187" s="66"/>
      <c r="J187" s="66"/>
      <c r="K187" s="66"/>
      <c r="L187" s="66"/>
      <c r="M187" s="5"/>
    </row>
    <row r="188" spans="1:13" x14ac:dyDescent="0.2">
      <c r="A188" s="55"/>
      <c r="B188" s="5"/>
      <c r="C188" s="5"/>
      <c r="D188" s="5"/>
      <c r="E188" s="5"/>
      <c r="F188" s="5"/>
      <c r="G188" s="106"/>
      <c r="H188" s="66"/>
      <c r="I188" s="66"/>
      <c r="J188" s="66"/>
      <c r="K188" s="66"/>
      <c r="L188" s="66"/>
      <c r="M188" s="5"/>
    </row>
  </sheetData>
  <sheetProtection password="D0CA" sheet="1" objects="1" scenarios="1"/>
  <mergeCells count="11">
    <mergeCell ref="P1:R1"/>
    <mergeCell ref="D8:F8"/>
    <mergeCell ref="D9:F9"/>
    <mergeCell ref="H8:J8"/>
    <mergeCell ref="H9:J9"/>
    <mergeCell ref="T8:V8"/>
    <mergeCell ref="T9:V9"/>
    <mergeCell ref="L8:N8"/>
    <mergeCell ref="L9:N9"/>
    <mergeCell ref="P8:R8"/>
    <mergeCell ref="P9:R9"/>
  </mergeCells>
  <phoneticPr fontId="2" type="noConversion"/>
  <pageMargins left="0.75" right="0.75" top="1" bottom="1" header="0.5" footer="0.5"/>
  <pageSetup scale="64" orientation="portrait" horizontalDpi="4294967293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88"/>
  <sheetViews>
    <sheetView showGridLines="0" zoomScaleNormal="85" workbookViewId="0">
      <selection activeCell="P1" sqref="P1"/>
    </sheetView>
  </sheetViews>
  <sheetFormatPr defaultRowHeight="12.75" x14ac:dyDescent="0.2"/>
  <cols>
    <col min="1" max="1" width="2.7109375" style="112" customWidth="1"/>
    <col min="2" max="2" width="33.85546875" style="112" customWidth="1"/>
    <col min="3" max="3" width="10.42578125" style="112" customWidth="1"/>
    <col min="4" max="4" width="10.140625" style="112" bestFit="1" customWidth="1"/>
    <col min="5" max="5" width="3.5703125" style="112" customWidth="1"/>
    <col min="6" max="6" width="9.140625" style="112"/>
    <col min="7" max="7" width="2.7109375" style="112" customWidth="1"/>
    <col min="8" max="8" width="9" style="112" bestFit="1" customWidth="1"/>
    <col min="9" max="9" width="3.5703125" style="112" customWidth="1"/>
    <col min="10" max="10" width="9.140625" style="112"/>
    <col min="11" max="11" width="2.7109375" style="112" customWidth="1"/>
    <col min="12" max="12" width="9.140625" style="112"/>
    <col min="13" max="13" width="2.85546875" style="112" customWidth="1"/>
    <col min="14" max="14" width="10.140625" style="112" bestFit="1" customWidth="1"/>
    <col min="15" max="15" width="3" style="112" customWidth="1"/>
    <col min="16" max="16" width="9.140625" style="112"/>
    <col min="17" max="17" width="2.85546875" style="112" customWidth="1"/>
    <col min="18" max="18" width="9.140625" style="112"/>
    <col min="19" max="19" width="2.5703125" style="112" customWidth="1"/>
    <col min="20" max="20" width="9.140625" style="112"/>
    <col min="21" max="21" width="2.85546875" style="112" customWidth="1"/>
    <col min="22" max="16384" width="9.140625" style="112"/>
  </cols>
  <sheetData>
    <row r="1" spans="1:22" x14ac:dyDescent="0.2">
      <c r="A1" s="110" t="s">
        <v>60</v>
      </c>
      <c r="B1" s="111"/>
      <c r="C1" s="111"/>
      <c r="D1" s="111"/>
      <c r="E1" s="111"/>
      <c r="F1" s="111"/>
      <c r="G1" s="111"/>
      <c r="H1" s="111"/>
      <c r="I1" s="111"/>
      <c r="J1" s="111"/>
      <c r="L1" s="113"/>
      <c r="M1" s="113"/>
      <c r="N1" s="162" t="s">
        <v>0</v>
      </c>
      <c r="O1" s="39"/>
      <c r="P1" s="114" t="s">
        <v>74</v>
      </c>
      <c r="Q1" s="114"/>
    </row>
    <row r="2" spans="1:22" x14ac:dyDescent="0.2">
      <c r="A2" s="38"/>
      <c r="B2" s="111"/>
      <c r="C2" s="111"/>
      <c r="D2" s="111"/>
      <c r="E2" s="111"/>
      <c r="F2" s="111"/>
      <c r="G2" s="111"/>
      <c r="H2" s="111"/>
      <c r="I2" s="111"/>
      <c r="J2" s="111"/>
    </row>
    <row r="3" spans="1:22" x14ac:dyDescent="0.2">
      <c r="A3" s="173" t="s">
        <v>125</v>
      </c>
      <c r="B3" s="115" t="s">
        <v>124</v>
      </c>
      <c r="C3" s="115"/>
      <c r="D3" s="111"/>
      <c r="E3" s="111"/>
      <c r="F3" s="111"/>
      <c r="G3" s="111"/>
      <c r="H3" s="111"/>
      <c r="I3" s="111"/>
      <c r="J3" s="111"/>
    </row>
    <row r="4" spans="1:22" x14ac:dyDescent="0.2">
      <c r="A4" s="38"/>
      <c r="B4" s="116" t="s">
        <v>110</v>
      </c>
      <c r="C4" s="116"/>
      <c r="D4" s="117"/>
      <c r="E4" s="117"/>
      <c r="F4" s="111"/>
      <c r="G4" s="111"/>
      <c r="H4" s="111"/>
      <c r="I4" s="111"/>
      <c r="J4" s="111"/>
    </row>
    <row r="5" spans="1:22" x14ac:dyDescent="0.2">
      <c r="A5" s="39"/>
      <c r="B5" s="39"/>
      <c r="C5" s="39"/>
      <c r="D5" s="39"/>
      <c r="E5" s="39"/>
      <c r="F5" s="39"/>
      <c r="G5" s="39"/>
      <c r="H5" s="39"/>
      <c r="I5" s="39"/>
      <c r="J5" s="170" t="s">
        <v>59</v>
      </c>
      <c r="K5" s="40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</row>
    <row r="6" spans="1:22" x14ac:dyDescent="0.2">
      <c r="A6" s="39"/>
      <c r="B6" s="39"/>
      <c r="C6" s="39"/>
      <c r="D6" s="39"/>
      <c r="E6" s="39"/>
      <c r="F6" s="39"/>
      <c r="G6" s="39"/>
      <c r="H6" s="39"/>
      <c r="I6" s="39"/>
      <c r="J6" s="170" t="s">
        <v>1</v>
      </c>
      <c r="K6" s="40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ht="13.5" customHeight="1" thickBot="1" x14ac:dyDescent="0.25">
      <c r="A7" s="39"/>
      <c r="B7" s="39"/>
      <c r="C7" s="39"/>
      <c r="D7" s="39"/>
      <c r="E7" s="39"/>
      <c r="F7" s="39"/>
      <c r="G7" s="39"/>
      <c r="H7" s="39"/>
      <c r="I7" s="39"/>
      <c r="J7" s="170" t="s">
        <v>111</v>
      </c>
      <c r="K7" s="40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2" ht="12.75" customHeight="1" x14ac:dyDescent="0.2">
      <c r="A8" s="58"/>
      <c r="B8" s="41"/>
      <c r="C8" s="59"/>
      <c r="D8" s="209"/>
      <c r="E8" s="209"/>
      <c r="F8" s="210"/>
      <c r="G8" s="42"/>
      <c r="H8" s="208"/>
      <c r="I8" s="209"/>
      <c r="J8" s="210"/>
      <c r="K8" s="42"/>
      <c r="L8" s="208"/>
      <c r="M8" s="209"/>
      <c r="N8" s="210"/>
      <c r="O8" s="42"/>
      <c r="P8" s="208"/>
      <c r="Q8" s="209"/>
      <c r="R8" s="210"/>
      <c r="S8" s="42"/>
      <c r="T8" s="208"/>
      <c r="U8" s="209"/>
      <c r="V8" s="210"/>
    </row>
    <row r="9" spans="1:22" ht="13.5" customHeight="1" thickBot="1" x14ac:dyDescent="0.25">
      <c r="A9" s="43"/>
      <c r="B9" s="43"/>
      <c r="C9" s="60"/>
      <c r="D9" s="212" t="s">
        <v>2</v>
      </c>
      <c r="E9" s="212"/>
      <c r="F9" s="213"/>
      <c r="G9" s="44"/>
      <c r="H9" s="211" t="s">
        <v>3</v>
      </c>
      <c r="I9" s="212"/>
      <c r="J9" s="213"/>
      <c r="K9" s="44"/>
      <c r="L9" s="211" t="s">
        <v>4</v>
      </c>
      <c r="M9" s="212"/>
      <c r="N9" s="213"/>
      <c r="O9" s="44"/>
      <c r="P9" s="211" t="s">
        <v>5</v>
      </c>
      <c r="Q9" s="212"/>
      <c r="R9" s="213"/>
      <c r="S9" s="44"/>
      <c r="T9" s="211" t="s">
        <v>6</v>
      </c>
      <c r="U9" s="212"/>
      <c r="V9" s="213"/>
    </row>
    <row r="10" spans="1:22" ht="13.5" thickBot="1" x14ac:dyDescent="0.25">
      <c r="A10" s="43"/>
      <c r="B10" s="45" t="s">
        <v>7</v>
      </c>
      <c r="C10" s="61"/>
      <c r="D10" s="45" t="s">
        <v>8</v>
      </c>
      <c r="E10" s="45"/>
      <c r="F10" s="45" t="s">
        <v>9</v>
      </c>
      <c r="G10" s="45"/>
      <c r="H10" s="45" t="s">
        <v>8</v>
      </c>
      <c r="I10" s="45"/>
      <c r="J10" s="45" t="s">
        <v>9</v>
      </c>
      <c r="K10" s="45"/>
      <c r="L10" s="45" t="s">
        <v>8</v>
      </c>
      <c r="M10" s="45"/>
      <c r="N10" s="45" t="s">
        <v>9</v>
      </c>
      <c r="O10" s="45"/>
      <c r="P10" s="45" t="s">
        <v>8</v>
      </c>
      <c r="Q10" s="45"/>
      <c r="R10" s="45" t="s">
        <v>9</v>
      </c>
      <c r="S10" s="45"/>
      <c r="T10" s="45" t="s">
        <v>8</v>
      </c>
      <c r="U10" s="45"/>
      <c r="V10" s="45" t="s">
        <v>9</v>
      </c>
    </row>
    <row r="11" spans="1:22" x14ac:dyDescent="0.2">
      <c r="A11" s="43"/>
      <c r="B11" s="43" t="s">
        <v>10</v>
      </c>
      <c r="C11" s="43"/>
      <c r="D11" s="46">
        <v>1000</v>
      </c>
      <c r="E11" s="46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7"/>
      <c r="T11" s="48">
        <v>1000</v>
      </c>
      <c r="U11" s="49"/>
      <c r="V11" s="43"/>
    </row>
    <row r="12" spans="1:22" x14ac:dyDescent="0.2">
      <c r="A12" s="43"/>
      <c r="B12" s="43" t="s">
        <v>75</v>
      </c>
      <c r="C12" s="43"/>
      <c r="D12" s="46">
        <v>2700</v>
      </c>
      <c r="E12" s="46"/>
      <c r="F12" s="43"/>
      <c r="G12" s="43"/>
      <c r="H12" s="43"/>
      <c r="I12" s="47"/>
      <c r="J12" s="43"/>
      <c r="K12" s="43"/>
      <c r="L12" s="43"/>
      <c r="M12" s="47"/>
      <c r="N12" s="43"/>
      <c r="O12" s="43"/>
      <c r="P12" s="43"/>
      <c r="Q12" s="43"/>
      <c r="R12" s="43"/>
      <c r="S12" s="47"/>
      <c r="T12" s="48">
        <v>2700</v>
      </c>
      <c r="U12" s="49"/>
      <c r="V12" s="46"/>
    </row>
    <row r="13" spans="1:22" x14ac:dyDescent="0.2">
      <c r="A13" s="43"/>
      <c r="B13" s="43" t="s">
        <v>76</v>
      </c>
      <c r="C13" s="43"/>
      <c r="D13" s="43" t="s">
        <v>19</v>
      </c>
      <c r="E13" s="43"/>
      <c r="F13" s="46">
        <v>30</v>
      </c>
      <c r="G13" s="43"/>
      <c r="H13" s="43"/>
      <c r="I13" s="47"/>
      <c r="J13" s="48">
        <v>70</v>
      </c>
      <c r="K13" s="43"/>
      <c r="L13" s="43"/>
      <c r="M13" s="43"/>
      <c r="N13" s="43"/>
      <c r="O13" s="43"/>
      <c r="P13" s="43"/>
      <c r="Q13" s="43"/>
      <c r="R13" s="43"/>
      <c r="S13" s="43"/>
      <c r="T13" s="46" t="s">
        <v>12</v>
      </c>
      <c r="U13" s="47"/>
      <c r="V13" s="48">
        <v>100</v>
      </c>
    </row>
    <row r="14" spans="1:22" x14ac:dyDescent="0.2">
      <c r="A14" s="43"/>
      <c r="B14" s="43" t="s">
        <v>117</v>
      </c>
      <c r="C14" s="43"/>
      <c r="D14" s="46">
        <v>1200</v>
      </c>
      <c r="E14" s="46"/>
      <c r="F14" s="46"/>
      <c r="G14" s="43"/>
      <c r="H14" s="43"/>
      <c r="I14" s="47"/>
      <c r="J14" s="46"/>
      <c r="K14" s="43"/>
      <c r="L14" s="43"/>
      <c r="M14" s="43"/>
      <c r="N14" s="43"/>
      <c r="O14" s="43"/>
      <c r="P14" s="43"/>
      <c r="Q14" s="43"/>
      <c r="R14" s="43"/>
      <c r="S14" s="43"/>
      <c r="T14" s="48">
        <v>1200</v>
      </c>
      <c r="U14" s="47"/>
      <c r="V14" s="66"/>
    </row>
    <row r="15" spans="1:22" x14ac:dyDescent="0.2">
      <c r="A15" s="43"/>
      <c r="B15" s="43" t="s">
        <v>18</v>
      </c>
      <c r="C15" s="43"/>
      <c r="D15" s="46">
        <v>9200</v>
      </c>
      <c r="E15" s="46"/>
      <c r="F15" s="46" t="s">
        <v>19</v>
      </c>
      <c r="G15" s="49"/>
      <c r="H15" s="43"/>
      <c r="I15" s="47"/>
      <c r="J15" s="46"/>
      <c r="K15" s="43"/>
      <c r="L15" s="43"/>
      <c r="M15" s="47"/>
      <c r="N15" s="43"/>
      <c r="O15" s="43"/>
      <c r="P15" s="43"/>
      <c r="Q15" s="43"/>
      <c r="R15" s="43"/>
      <c r="S15" s="47"/>
      <c r="T15" s="48">
        <v>9200</v>
      </c>
      <c r="U15" s="43"/>
      <c r="V15" s="46"/>
    </row>
    <row r="16" spans="1:22" x14ac:dyDescent="0.2">
      <c r="A16" s="43"/>
      <c r="B16" s="43" t="s">
        <v>40</v>
      </c>
      <c r="C16" s="43"/>
      <c r="D16" s="46">
        <v>4500</v>
      </c>
      <c r="E16" s="46"/>
      <c r="F16" s="46"/>
      <c r="G16" s="49"/>
      <c r="H16" s="43"/>
      <c r="I16" s="47"/>
      <c r="J16" s="46"/>
      <c r="K16" s="43"/>
      <c r="L16" s="43"/>
      <c r="M16" s="43"/>
      <c r="N16" s="43"/>
      <c r="O16" s="43"/>
      <c r="P16" s="43"/>
      <c r="Q16" s="43"/>
      <c r="R16" s="43"/>
      <c r="S16" s="47"/>
      <c r="T16" s="48">
        <v>4500</v>
      </c>
      <c r="U16" s="43"/>
      <c r="V16" s="46"/>
    </row>
    <row r="17" spans="1:22" x14ac:dyDescent="0.2">
      <c r="A17" s="43"/>
      <c r="B17" s="43" t="s">
        <v>41</v>
      </c>
      <c r="C17" s="43"/>
      <c r="D17" s="46">
        <v>20600</v>
      </c>
      <c r="E17" s="46"/>
      <c r="F17" s="46"/>
      <c r="G17" s="49"/>
      <c r="H17" s="43"/>
      <c r="I17" s="43"/>
      <c r="J17" s="46"/>
      <c r="K17" s="43"/>
      <c r="L17" s="43"/>
      <c r="M17" s="43"/>
      <c r="N17" s="43"/>
      <c r="O17" s="43"/>
      <c r="P17" s="43"/>
      <c r="Q17" s="43"/>
      <c r="R17" s="46"/>
      <c r="S17" s="47"/>
      <c r="T17" s="48">
        <v>20600</v>
      </c>
      <c r="U17" s="43"/>
      <c r="V17" s="46"/>
    </row>
    <row r="18" spans="1:22" x14ac:dyDescent="0.2">
      <c r="A18" s="43"/>
      <c r="B18" s="43" t="s">
        <v>49</v>
      </c>
      <c r="C18" s="43"/>
      <c r="D18" s="46"/>
      <c r="E18" s="46"/>
      <c r="F18" s="46">
        <v>8790</v>
      </c>
      <c r="G18" s="49"/>
      <c r="H18" s="43"/>
      <c r="I18" s="47"/>
      <c r="J18" s="48">
        <v>810</v>
      </c>
      <c r="K18" s="43"/>
      <c r="L18" s="43"/>
      <c r="M18" s="43"/>
      <c r="N18" s="43"/>
      <c r="O18" s="43"/>
      <c r="P18" s="43"/>
      <c r="Q18" s="43"/>
      <c r="R18" s="46"/>
      <c r="S18" s="49"/>
      <c r="T18" s="46" t="s">
        <v>29</v>
      </c>
      <c r="U18" s="47"/>
      <c r="V18" s="48">
        <v>9600</v>
      </c>
    </row>
    <row r="19" spans="1:22" x14ac:dyDescent="0.2">
      <c r="A19" s="43"/>
      <c r="B19" s="43" t="s">
        <v>77</v>
      </c>
      <c r="C19" s="43"/>
      <c r="D19" s="46" t="s">
        <v>20</v>
      </c>
      <c r="E19" s="46"/>
      <c r="F19" s="46">
        <v>4050</v>
      </c>
      <c r="G19" s="43"/>
      <c r="H19" s="43"/>
      <c r="I19" s="43"/>
      <c r="J19" s="46"/>
      <c r="K19" s="43"/>
      <c r="L19" s="43"/>
      <c r="M19" s="43"/>
      <c r="N19" s="43"/>
      <c r="O19" s="43"/>
      <c r="P19" s="46"/>
      <c r="Q19" s="43"/>
      <c r="R19" s="46"/>
      <c r="S19" s="43"/>
      <c r="T19" s="46"/>
      <c r="U19" s="47"/>
      <c r="V19" s="48">
        <v>4050</v>
      </c>
    </row>
    <row r="20" spans="1:22" x14ac:dyDescent="0.2">
      <c r="A20" s="43"/>
      <c r="B20" s="43" t="s">
        <v>118</v>
      </c>
      <c r="C20" s="43"/>
      <c r="D20" s="46"/>
      <c r="E20" s="46"/>
      <c r="F20" s="46">
        <v>4000</v>
      </c>
      <c r="G20" s="49"/>
      <c r="H20" s="43"/>
      <c r="I20" s="43"/>
      <c r="J20" s="46"/>
      <c r="K20" s="43"/>
      <c r="L20" s="43"/>
      <c r="M20" s="47"/>
      <c r="N20" s="46"/>
      <c r="O20" s="49"/>
      <c r="P20" s="46"/>
      <c r="Q20" s="43"/>
      <c r="R20" s="46"/>
      <c r="S20" s="43"/>
      <c r="T20" s="46"/>
      <c r="U20" s="47"/>
      <c r="V20" s="48">
        <v>4000</v>
      </c>
    </row>
    <row r="21" spans="1:22" x14ac:dyDescent="0.2">
      <c r="A21" s="43"/>
      <c r="B21" s="43" t="s">
        <v>78</v>
      </c>
      <c r="C21" s="43"/>
      <c r="D21" s="46" t="s">
        <v>19</v>
      </c>
      <c r="E21" s="46"/>
      <c r="F21" s="46">
        <v>5000</v>
      </c>
      <c r="G21" s="43"/>
      <c r="H21" s="43"/>
      <c r="I21" s="43"/>
      <c r="J21" s="46"/>
      <c r="K21" s="43"/>
      <c r="L21" s="43"/>
      <c r="M21" s="49"/>
      <c r="N21" s="46"/>
      <c r="O21" s="43"/>
      <c r="P21" s="46"/>
      <c r="Q21" s="43"/>
      <c r="R21" s="46"/>
      <c r="S21" s="43"/>
      <c r="T21" s="46"/>
      <c r="U21" s="47"/>
      <c r="V21" s="48">
        <v>5000</v>
      </c>
    </row>
    <row r="22" spans="1:22" x14ac:dyDescent="0.2">
      <c r="A22" s="43"/>
      <c r="B22" s="43" t="s">
        <v>119</v>
      </c>
      <c r="C22" s="43"/>
      <c r="D22" s="46"/>
      <c r="E22" s="46"/>
      <c r="F22" s="46">
        <v>6120</v>
      </c>
      <c r="G22" s="49"/>
      <c r="H22" s="43"/>
      <c r="I22" s="43"/>
      <c r="J22" s="46"/>
      <c r="K22" s="43"/>
      <c r="L22" s="43"/>
      <c r="M22" s="43"/>
      <c r="N22" s="46"/>
      <c r="O22" s="43"/>
      <c r="P22" s="46"/>
      <c r="Q22" s="47"/>
      <c r="R22" s="48">
        <v>6120</v>
      </c>
      <c r="S22" s="43"/>
      <c r="T22" s="46"/>
      <c r="U22" s="43"/>
      <c r="V22" s="46"/>
    </row>
    <row r="23" spans="1:22" x14ac:dyDescent="0.2">
      <c r="A23" s="43"/>
      <c r="B23" s="43" t="s">
        <v>61</v>
      </c>
      <c r="C23" s="43"/>
      <c r="D23" s="46">
        <v>600</v>
      </c>
      <c r="E23" s="46"/>
      <c r="F23" s="46"/>
      <c r="G23" s="43"/>
      <c r="H23" s="43"/>
      <c r="I23" s="43"/>
      <c r="J23" s="46"/>
      <c r="K23" s="43"/>
      <c r="L23" s="43"/>
      <c r="M23" s="43"/>
      <c r="N23" s="46"/>
      <c r="O23" s="47"/>
      <c r="P23" s="48">
        <v>600</v>
      </c>
      <c r="Q23" s="43"/>
      <c r="R23" s="46"/>
      <c r="S23" s="43"/>
      <c r="T23" s="46"/>
      <c r="U23" s="43"/>
      <c r="V23" s="46"/>
    </row>
    <row r="24" spans="1:22" x14ac:dyDescent="0.2">
      <c r="A24" s="43"/>
      <c r="B24" s="43" t="s">
        <v>57</v>
      </c>
      <c r="C24" s="43"/>
      <c r="D24" s="46"/>
      <c r="E24" s="46"/>
      <c r="F24" s="46">
        <v>25140</v>
      </c>
      <c r="G24" s="47"/>
      <c r="H24" s="46"/>
      <c r="I24" s="43"/>
      <c r="J24" s="46"/>
      <c r="K24" s="47"/>
      <c r="L24" s="43"/>
      <c r="M24" s="47"/>
      <c r="N24" s="48">
        <v>25140</v>
      </c>
      <c r="O24" s="43"/>
      <c r="P24" s="43"/>
      <c r="Q24" s="43"/>
      <c r="R24" s="43"/>
      <c r="S24" s="43"/>
      <c r="T24" s="46"/>
      <c r="U24" s="43"/>
      <c r="V24" s="46"/>
    </row>
    <row r="25" spans="1:22" x14ac:dyDescent="0.2">
      <c r="A25" s="43"/>
      <c r="B25" s="43" t="s">
        <v>54</v>
      </c>
      <c r="C25" s="43"/>
      <c r="D25" s="46"/>
      <c r="E25" s="46"/>
      <c r="F25" s="46">
        <v>550</v>
      </c>
      <c r="G25" s="47"/>
      <c r="H25" s="46"/>
      <c r="I25" s="43"/>
      <c r="J25" s="48">
        <v>50</v>
      </c>
      <c r="K25" s="47"/>
      <c r="L25" s="43"/>
      <c r="M25" s="47"/>
      <c r="N25" s="48">
        <v>600</v>
      </c>
      <c r="O25" s="43"/>
      <c r="P25" s="43"/>
      <c r="Q25" s="43"/>
      <c r="R25" s="43"/>
      <c r="S25" s="43"/>
      <c r="T25" s="46"/>
      <c r="U25" s="43"/>
      <c r="V25" s="46"/>
    </row>
    <row r="26" spans="1:22" ht="12" customHeight="1" x14ac:dyDescent="0.2">
      <c r="A26" s="43"/>
      <c r="B26" s="43" t="s">
        <v>33</v>
      </c>
      <c r="C26" s="43"/>
      <c r="D26" s="46">
        <v>9050</v>
      </c>
      <c r="E26" s="46"/>
      <c r="F26" s="46" t="s">
        <v>19</v>
      </c>
      <c r="G26" s="47"/>
      <c r="H26" s="46"/>
      <c r="I26" s="43"/>
      <c r="J26" s="46"/>
      <c r="K26" s="47"/>
      <c r="L26" s="48">
        <v>9050</v>
      </c>
      <c r="M26" s="43"/>
      <c r="N26" s="46"/>
      <c r="O26" s="43"/>
      <c r="P26" s="43"/>
      <c r="Q26" s="43"/>
      <c r="R26" s="43"/>
      <c r="S26" s="43"/>
      <c r="T26" s="46"/>
      <c r="U26" s="43"/>
      <c r="V26" s="46"/>
    </row>
    <row r="27" spans="1:22" x14ac:dyDescent="0.2">
      <c r="A27" s="43"/>
      <c r="B27" s="43" t="s">
        <v>34</v>
      </c>
      <c r="C27" s="43"/>
      <c r="D27" s="46">
        <v>2750</v>
      </c>
      <c r="E27" s="46"/>
      <c r="F27" s="46"/>
      <c r="G27" s="47"/>
      <c r="H27" s="48">
        <v>250</v>
      </c>
      <c r="I27" s="43"/>
      <c r="J27" s="46"/>
      <c r="K27" s="47"/>
      <c r="L27" s="48">
        <v>3000</v>
      </c>
      <c r="M27" s="43"/>
      <c r="N27" s="46"/>
      <c r="O27" s="43"/>
      <c r="P27" s="43"/>
      <c r="Q27" s="43"/>
      <c r="R27" s="43"/>
      <c r="S27" s="43"/>
      <c r="T27" s="46"/>
      <c r="U27" s="43"/>
      <c r="V27" s="46"/>
    </row>
    <row r="28" spans="1:22" x14ac:dyDescent="0.2">
      <c r="A28" s="43"/>
      <c r="B28" s="43" t="s">
        <v>72</v>
      </c>
      <c r="C28" s="43"/>
      <c r="D28" s="46">
        <v>720</v>
      </c>
      <c r="E28" s="46"/>
      <c r="F28" s="46"/>
      <c r="G28" s="43"/>
      <c r="H28" s="46"/>
      <c r="I28" s="47"/>
      <c r="J28" s="46"/>
      <c r="K28" s="47"/>
      <c r="L28" s="48">
        <v>720</v>
      </c>
      <c r="M28" s="43"/>
      <c r="N28" s="46"/>
      <c r="O28" s="43"/>
      <c r="P28" s="43"/>
      <c r="Q28" s="43"/>
      <c r="R28" s="43"/>
      <c r="S28" s="43"/>
      <c r="T28" s="46"/>
      <c r="U28" s="43"/>
      <c r="V28" s="46"/>
    </row>
    <row r="29" spans="1:22" ht="12.75" customHeight="1" x14ac:dyDescent="0.2">
      <c r="A29" s="43"/>
      <c r="B29" s="43" t="s">
        <v>47</v>
      </c>
      <c r="C29" s="43"/>
      <c r="D29" s="46">
        <v>820</v>
      </c>
      <c r="E29" s="46"/>
      <c r="F29" s="46"/>
      <c r="G29" s="43"/>
      <c r="H29" s="48">
        <v>80</v>
      </c>
      <c r="I29" s="47"/>
      <c r="J29" s="46"/>
      <c r="K29" s="47"/>
      <c r="L29" s="48">
        <v>900</v>
      </c>
      <c r="M29" s="43"/>
      <c r="N29" s="46"/>
      <c r="O29" s="43"/>
      <c r="P29" s="43"/>
      <c r="Q29" s="43"/>
      <c r="R29" s="43"/>
      <c r="S29" s="43"/>
      <c r="T29" s="46"/>
      <c r="U29" s="43"/>
      <c r="V29" s="46"/>
    </row>
    <row r="30" spans="1:22" x14ac:dyDescent="0.2">
      <c r="A30" s="43"/>
      <c r="B30" s="43" t="s">
        <v>73</v>
      </c>
      <c r="C30" s="43"/>
      <c r="D30" s="46">
        <v>540</v>
      </c>
      <c r="E30" s="46"/>
      <c r="F30" s="46" t="s">
        <v>21</v>
      </c>
      <c r="G30" s="47"/>
      <c r="H30" s="46"/>
      <c r="I30" s="47"/>
      <c r="J30" s="46"/>
      <c r="K30" s="47"/>
      <c r="L30" s="48">
        <v>540</v>
      </c>
      <c r="M30" s="49"/>
      <c r="N30" s="46"/>
      <c r="O30" s="49"/>
      <c r="P30" s="43"/>
      <c r="Q30" s="43"/>
      <c r="R30" s="43"/>
      <c r="S30" s="43"/>
      <c r="T30" s="46"/>
      <c r="U30" s="43"/>
      <c r="V30" s="46"/>
    </row>
    <row r="31" spans="1:22" ht="12.75" customHeight="1" thickBot="1" x14ac:dyDescent="0.25">
      <c r="A31" s="43"/>
      <c r="B31" s="43" t="s">
        <v>11</v>
      </c>
      <c r="C31" s="43"/>
      <c r="D31" s="50">
        <f>SUM(D11:D30)</f>
        <v>53680</v>
      </c>
      <c r="E31" s="50"/>
      <c r="F31" s="50">
        <f>SUM(F11:F30)</f>
        <v>53680</v>
      </c>
      <c r="G31" s="47"/>
      <c r="H31" s="46"/>
      <c r="I31" s="43"/>
      <c r="J31" s="46"/>
      <c r="K31" s="43"/>
      <c r="L31" s="46"/>
      <c r="M31" s="43"/>
      <c r="N31" s="46"/>
      <c r="O31" s="43"/>
      <c r="P31" s="43"/>
      <c r="Q31" s="43"/>
      <c r="R31" s="43"/>
      <c r="S31" s="43"/>
      <c r="T31" s="46"/>
      <c r="U31" s="43"/>
      <c r="V31" s="46"/>
    </row>
    <row r="32" spans="1:22" ht="13.5" thickTop="1" x14ac:dyDescent="0.2">
      <c r="A32" s="43"/>
      <c r="B32" s="43"/>
      <c r="C32" s="43"/>
      <c r="D32" s="43"/>
      <c r="E32" s="43"/>
      <c r="F32" s="43"/>
      <c r="G32" s="43"/>
      <c r="H32" s="46"/>
      <c r="I32" s="47"/>
      <c r="J32" s="46"/>
      <c r="K32" s="43"/>
      <c r="L32" s="46"/>
      <c r="M32" s="43"/>
      <c r="N32" s="46"/>
      <c r="O32" s="43"/>
      <c r="P32" s="43"/>
      <c r="Q32" s="43"/>
      <c r="R32" s="43"/>
      <c r="S32" s="43"/>
      <c r="T32" s="46"/>
      <c r="U32" s="43"/>
      <c r="V32" s="46"/>
    </row>
    <row r="33" spans="1:22" x14ac:dyDescent="0.2">
      <c r="A33" s="43"/>
      <c r="B33" s="43" t="s">
        <v>46</v>
      </c>
      <c r="C33" s="43"/>
      <c r="D33" s="43"/>
      <c r="E33" s="43"/>
      <c r="F33" s="43"/>
      <c r="G33" s="43"/>
      <c r="H33" s="46"/>
      <c r="I33" s="47"/>
      <c r="J33" s="48">
        <v>250</v>
      </c>
      <c r="K33" s="43"/>
      <c r="L33" s="46"/>
      <c r="M33" s="43"/>
      <c r="N33" s="46"/>
      <c r="O33" s="43"/>
      <c r="P33" s="43"/>
      <c r="Q33" s="43"/>
      <c r="R33" s="43"/>
      <c r="S33" s="43"/>
      <c r="T33" s="46"/>
      <c r="U33" s="43"/>
      <c r="V33" s="48">
        <v>250</v>
      </c>
    </row>
    <row r="34" spans="1:22" x14ac:dyDescent="0.2">
      <c r="A34" s="43"/>
      <c r="B34" s="43" t="s">
        <v>48</v>
      </c>
      <c r="C34" s="43"/>
      <c r="D34" s="43"/>
      <c r="E34" s="43"/>
      <c r="F34" s="43"/>
      <c r="G34" s="43"/>
      <c r="H34" s="46"/>
      <c r="I34" s="47"/>
      <c r="J34" s="48">
        <v>80</v>
      </c>
      <c r="K34" s="43"/>
      <c r="L34" s="46"/>
      <c r="M34" s="43"/>
      <c r="N34" s="46"/>
      <c r="O34" s="43"/>
      <c r="P34" s="43"/>
      <c r="Q34" s="43"/>
      <c r="R34" s="43"/>
      <c r="S34" s="43"/>
      <c r="T34" s="46"/>
      <c r="U34" s="43"/>
      <c r="V34" s="48">
        <v>80</v>
      </c>
    </row>
    <row r="35" spans="1:22" x14ac:dyDescent="0.2">
      <c r="A35" s="43"/>
      <c r="B35" s="43" t="s">
        <v>35</v>
      </c>
      <c r="C35" s="43"/>
      <c r="D35" s="43"/>
      <c r="E35" s="43"/>
      <c r="F35" s="43"/>
      <c r="G35" s="47"/>
      <c r="H35" s="48">
        <v>810</v>
      </c>
      <c r="I35" s="43"/>
      <c r="J35" s="43"/>
      <c r="K35" s="47"/>
      <c r="L35" s="48">
        <v>810</v>
      </c>
      <c r="M35" s="49"/>
      <c r="N35" s="46"/>
      <c r="O35" s="49"/>
      <c r="P35" s="43"/>
      <c r="Q35" s="43"/>
      <c r="R35" s="43"/>
      <c r="S35" s="43"/>
      <c r="T35" s="46"/>
      <c r="U35" s="43"/>
      <c r="V35" s="46"/>
    </row>
    <row r="36" spans="1:22" x14ac:dyDescent="0.2">
      <c r="A36" s="43"/>
      <c r="B36" s="43" t="s">
        <v>37</v>
      </c>
      <c r="C36" s="43"/>
      <c r="D36" s="43"/>
      <c r="E36" s="43"/>
      <c r="F36" s="43"/>
      <c r="G36" s="43"/>
      <c r="H36" s="48">
        <v>380</v>
      </c>
      <c r="I36" s="47"/>
      <c r="J36" s="46"/>
      <c r="K36" s="47"/>
      <c r="L36" s="48">
        <v>380</v>
      </c>
      <c r="M36" s="43"/>
      <c r="N36" s="46"/>
      <c r="O36" s="43"/>
      <c r="P36" s="43"/>
      <c r="Q36" s="43"/>
      <c r="R36" s="43"/>
      <c r="S36" s="43"/>
      <c r="T36" s="46"/>
      <c r="U36" s="47"/>
      <c r="V36" s="46"/>
    </row>
    <row r="37" spans="1:22" x14ac:dyDescent="0.2">
      <c r="A37" s="43"/>
      <c r="B37" s="43" t="s">
        <v>50</v>
      </c>
      <c r="C37" s="43"/>
      <c r="D37" s="43"/>
      <c r="E37" s="43"/>
      <c r="F37" s="43"/>
      <c r="G37" s="43"/>
      <c r="H37" s="46"/>
      <c r="I37" s="47"/>
      <c r="J37" s="48">
        <v>380</v>
      </c>
      <c r="K37" s="47"/>
      <c r="L37" s="46"/>
      <c r="M37" s="43"/>
      <c r="N37" s="46"/>
      <c r="O37" s="43"/>
      <c r="P37" s="43"/>
      <c r="Q37" s="43"/>
      <c r="R37" s="43"/>
      <c r="S37" s="43"/>
      <c r="T37" s="46"/>
      <c r="U37" s="47"/>
      <c r="V37" s="48">
        <v>380</v>
      </c>
    </row>
    <row r="38" spans="1:22" x14ac:dyDescent="0.2">
      <c r="A38" s="43"/>
      <c r="B38" s="43" t="s">
        <v>53</v>
      </c>
      <c r="C38" s="43"/>
      <c r="D38" s="43"/>
      <c r="E38" s="43"/>
      <c r="F38" s="43"/>
      <c r="G38" s="47"/>
      <c r="H38" s="48">
        <v>50</v>
      </c>
      <c r="I38" s="47"/>
      <c r="J38" s="46"/>
      <c r="K38" s="47"/>
      <c r="L38" s="46"/>
      <c r="M38" s="47"/>
      <c r="N38" s="46"/>
      <c r="O38" s="49"/>
      <c r="P38" s="43"/>
      <c r="Q38" s="43"/>
      <c r="R38" s="43"/>
      <c r="S38" s="49"/>
      <c r="T38" s="48">
        <v>50</v>
      </c>
      <c r="U38" s="49"/>
      <c r="V38" s="46"/>
    </row>
    <row r="39" spans="1:22" x14ac:dyDescent="0.2">
      <c r="A39" s="43"/>
      <c r="B39" s="43" t="s">
        <v>51</v>
      </c>
      <c r="C39" s="43"/>
      <c r="D39" s="43"/>
      <c r="E39" s="43"/>
      <c r="F39" s="43"/>
      <c r="G39" s="47"/>
      <c r="H39" s="48">
        <v>80</v>
      </c>
      <c r="I39" s="43"/>
      <c r="J39" s="46"/>
      <c r="K39" s="47"/>
      <c r="L39" s="46"/>
      <c r="M39" s="43"/>
      <c r="N39" s="46"/>
      <c r="O39" s="43"/>
      <c r="P39" s="43"/>
      <c r="Q39" s="49"/>
      <c r="R39" s="43"/>
      <c r="S39" s="49"/>
      <c r="T39" s="48">
        <v>80</v>
      </c>
      <c r="U39" s="43"/>
      <c r="V39" s="46"/>
    </row>
    <row r="40" spans="1:22" x14ac:dyDescent="0.2">
      <c r="A40" s="43"/>
      <c r="B40" s="43" t="s">
        <v>52</v>
      </c>
      <c r="C40" s="43"/>
      <c r="D40" s="43"/>
      <c r="E40" s="43"/>
      <c r="F40" s="43"/>
      <c r="G40" s="47"/>
      <c r="H40" s="46"/>
      <c r="I40" s="43"/>
      <c r="J40" s="48">
        <v>80</v>
      </c>
      <c r="K40" s="47"/>
      <c r="L40" s="46"/>
      <c r="M40" s="46"/>
      <c r="N40" s="48">
        <v>80</v>
      </c>
      <c r="O40" s="47"/>
      <c r="P40" s="43"/>
      <c r="Q40" s="47"/>
      <c r="R40" s="43"/>
      <c r="S40" s="47"/>
      <c r="T40" s="46"/>
      <c r="U40" s="47"/>
      <c r="V40" s="46" t="s">
        <v>12</v>
      </c>
    </row>
    <row r="41" spans="1:22" x14ac:dyDescent="0.2">
      <c r="A41" s="43"/>
      <c r="B41" s="43" t="s">
        <v>36</v>
      </c>
      <c r="C41" s="43"/>
      <c r="D41" s="43"/>
      <c r="E41" s="43"/>
      <c r="F41" s="43"/>
      <c r="G41" s="43"/>
      <c r="H41" s="62">
        <v>70</v>
      </c>
      <c r="I41" s="47"/>
      <c r="J41" s="23"/>
      <c r="K41" s="43"/>
      <c r="L41" s="62">
        <v>70</v>
      </c>
      <c r="M41" s="46"/>
      <c r="N41" s="23"/>
      <c r="O41" s="47"/>
      <c r="P41" s="43"/>
      <c r="Q41" s="47"/>
      <c r="R41" s="43"/>
      <c r="S41" s="47"/>
      <c r="T41" s="46"/>
      <c r="U41" s="47"/>
      <c r="V41" s="46"/>
    </row>
    <row r="42" spans="1:22" x14ac:dyDescent="0.2">
      <c r="A42" s="43"/>
      <c r="B42" s="43"/>
      <c r="C42" s="43"/>
      <c r="D42" s="43"/>
      <c r="E42" s="43"/>
      <c r="F42" s="43"/>
      <c r="G42" s="47"/>
      <c r="H42" s="118">
        <v>1720</v>
      </c>
      <c r="I42" s="47"/>
      <c r="J42" s="48">
        <v>1720</v>
      </c>
      <c r="K42" s="47"/>
      <c r="L42" s="48">
        <v>15470</v>
      </c>
      <c r="M42" s="47"/>
      <c r="N42" s="48">
        <v>25820</v>
      </c>
      <c r="O42" s="47"/>
      <c r="P42" s="43"/>
      <c r="Q42" s="47"/>
      <c r="R42" s="43"/>
      <c r="S42" s="47"/>
      <c r="T42" s="46" t="s">
        <v>27</v>
      </c>
      <c r="U42" s="47"/>
      <c r="V42" s="46"/>
    </row>
    <row r="43" spans="1:22" x14ac:dyDescent="0.2">
      <c r="A43" s="43"/>
      <c r="B43" s="43" t="s">
        <v>38</v>
      </c>
      <c r="C43" s="43"/>
      <c r="D43" s="43"/>
      <c r="E43" s="43"/>
      <c r="F43" s="43"/>
      <c r="G43" s="47"/>
      <c r="H43" s="48">
        <v>3105</v>
      </c>
      <c r="I43" s="43"/>
      <c r="J43" s="46"/>
      <c r="K43" s="47"/>
      <c r="L43" s="48">
        <v>3105</v>
      </c>
      <c r="M43" s="43"/>
      <c r="N43" s="46"/>
      <c r="O43" s="47"/>
      <c r="P43" s="43"/>
      <c r="Q43" s="47"/>
      <c r="R43" s="43"/>
      <c r="S43" s="47"/>
      <c r="T43" s="46" t="s">
        <v>19</v>
      </c>
      <c r="U43" s="47"/>
      <c r="V43" s="46"/>
    </row>
    <row r="44" spans="1:22" ht="15.75" customHeight="1" x14ac:dyDescent="0.2">
      <c r="A44" s="43"/>
      <c r="B44" s="43" t="s">
        <v>55</v>
      </c>
      <c r="C44" s="43"/>
      <c r="D44" s="43"/>
      <c r="E44" s="43"/>
      <c r="F44" s="43"/>
      <c r="G44" s="43"/>
      <c r="H44" s="46"/>
      <c r="I44" s="47"/>
      <c r="J44" s="48">
        <v>3105</v>
      </c>
      <c r="K44" s="43"/>
      <c r="L44" s="23" t="s">
        <v>24</v>
      </c>
      <c r="M44" s="43"/>
      <c r="N44" s="23" t="s">
        <v>25</v>
      </c>
      <c r="O44" s="47"/>
      <c r="P44" s="43"/>
      <c r="Q44" s="47"/>
      <c r="R44" s="43"/>
      <c r="S44" s="47"/>
      <c r="T44" s="46"/>
      <c r="U44" s="47"/>
      <c r="V44" s="48">
        <v>3105</v>
      </c>
    </row>
    <row r="45" spans="1:22" x14ac:dyDescent="0.2">
      <c r="A45" s="43"/>
      <c r="B45" s="43"/>
      <c r="C45" s="43"/>
      <c r="D45" s="43"/>
      <c r="E45" s="43"/>
      <c r="F45" s="43"/>
      <c r="G45" s="43"/>
      <c r="H45" s="46"/>
      <c r="I45" s="43"/>
      <c r="J45" s="46"/>
      <c r="K45" s="47"/>
      <c r="L45" s="48">
        <v>18575</v>
      </c>
      <c r="M45" s="47"/>
      <c r="N45" s="48">
        <v>25820</v>
      </c>
      <c r="O45" s="47"/>
      <c r="P45" s="43"/>
      <c r="Q45" s="47"/>
      <c r="R45" s="43"/>
      <c r="S45" s="47"/>
      <c r="T45" s="46"/>
      <c r="U45" s="47"/>
      <c r="V45" s="46"/>
    </row>
    <row r="46" spans="1:22" ht="14.25" customHeight="1" x14ac:dyDescent="0.2">
      <c r="A46" s="43"/>
      <c r="B46" s="43" t="s">
        <v>17</v>
      </c>
      <c r="C46" s="43"/>
      <c r="D46" s="43"/>
      <c r="E46" s="43"/>
      <c r="F46" s="43"/>
      <c r="G46" s="43"/>
      <c r="H46" s="23" t="s">
        <v>22</v>
      </c>
      <c r="I46" s="43"/>
      <c r="J46" s="23" t="s">
        <v>23</v>
      </c>
      <c r="K46" s="47"/>
      <c r="L46" s="62">
        <v>7245</v>
      </c>
      <c r="M46" s="43"/>
      <c r="N46" s="23" t="s">
        <v>25</v>
      </c>
      <c r="O46" s="47"/>
      <c r="P46" s="23" t="s">
        <v>24</v>
      </c>
      <c r="Q46" s="47"/>
      <c r="R46" s="62">
        <v>7245</v>
      </c>
      <c r="S46" s="47"/>
      <c r="T46" s="46"/>
      <c r="U46" s="47"/>
      <c r="V46" s="46"/>
    </row>
    <row r="47" spans="1:22" ht="14.25" customHeight="1" thickBot="1" x14ac:dyDescent="0.25">
      <c r="A47" s="43"/>
      <c r="B47" s="43"/>
      <c r="C47" s="43"/>
      <c r="D47" s="43"/>
      <c r="E47" s="43"/>
      <c r="F47" s="43"/>
      <c r="G47" s="47"/>
      <c r="H47" s="119">
        <v>4825</v>
      </c>
      <c r="I47" s="47"/>
      <c r="J47" s="119">
        <v>4825</v>
      </c>
      <c r="K47" s="47"/>
      <c r="L47" s="119">
        <v>25820</v>
      </c>
      <c r="M47" s="47"/>
      <c r="N47" s="119">
        <v>25820</v>
      </c>
      <c r="O47" s="47"/>
      <c r="P47" s="48">
        <v>600</v>
      </c>
      <c r="Q47" s="47"/>
      <c r="R47" s="48">
        <v>13365</v>
      </c>
      <c r="S47" s="47"/>
      <c r="T47" s="46" t="s">
        <v>28</v>
      </c>
      <c r="U47" s="47"/>
      <c r="V47" s="46"/>
    </row>
    <row r="48" spans="1:22" ht="15" customHeight="1" thickTop="1" x14ac:dyDescent="0.2">
      <c r="A48" s="43"/>
      <c r="B48" s="43" t="s">
        <v>120</v>
      </c>
      <c r="C48" s="43"/>
      <c r="D48" s="43"/>
      <c r="E48" s="43"/>
      <c r="F48" s="43"/>
      <c r="G48" s="43"/>
      <c r="H48" s="43"/>
      <c r="I48" s="43"/>
      <c r="J48" s="46"/>
      <c r="K48" s="43"/>
      <c r="L48" s="46"/>
      <c r="M48" s="43"/>
      <c r="N48" s="43"/>
      <c r="O48" s="47"/>
      <c r="P48" s="62">
        <v>12765</v>
      </c>
      <c r="Q48" s="47"/>
      <c r="R48" s="23" t="s">
        <v>26</v>
      </c>
      <c r="S48" s="47"/>
      <c r="T48" s="23"/>
      <c r="U48" s="47"/>
      <c r="V48" s="62">
        <v>12765</v>
      </c>
    </row>
    <row r="49" spans="1:22" ht="13.5" thickBot="1" x14ac:dyDescent="0.2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7"/>
      <c r="P49" s="119">
        <v>13365</v>
      </c>
      <c r="Q49" s="47"/>
      <c r="R49" s="119">
        <v>13365</v>
      </c>
      <c r="S49" s="47"/>
      <c r="T49" s="119">
        <v>39330</v>
      </c>
      <c r="U49" s="47"/>
      <c r="V49" s="119">
        <v>39330</v>
      </c>
    </row>
    <row r="50" spans="1:22" s="120" customFormat="1" ht="14.25" thickTop="1" thickBot="1" x14ac:dyDescent="0.25">
      <c r="C50" s="115"/>
      <c r="D50" s="121"/>
      <c r="E50" s="121"/>
      <c r="F50" s="121"/>
      <c r="G50" s="121"/>
      <c r="H50" s="121"/>
      <c r="I50" s="121"/>
      <c r="J50" s="121"/>
      <c r="K50" s="64"/>
      <c r="L50" s="64"/>
      <c r="M50" s="64"/>
      <c r="N50" s="64"/>
      <c r="O50" s="65"/>
      <c r="P50" s="122"/>
      <c r="Q50" s="65"/>
      <c r="R50" s="122"/>
      <c r="S50" s="65"/>
      <c r="T50" s="122"/>
      <c r="U50" s="65"/>
      <c r="V50" s="122"/>
    </row>
    <row r="51" spans="1:22" s="120" customFormat="1" x14ac:dyDescent="0.2">
      <c r="A51" s="182" t="s">
        <v>126</v>
      </c>
      <c r="B51" s="7" t="s">
        <v>127</v>
      </c>
      <c r="C51" s="115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5"/>
      <c r="P51" s="122"/>
      <c r="Q51" s="65"/>
      <c r="R51" s="122"/>
      <c r="S51" s="65"/>
      <c r="T51" s="122"/>
      <c r="U51" s="65"/>
      <c r="V51" s="122"/>
    </row>
    <row r="52" spans="1:22" s="120" customFormat="1" x14ac:dyDescent="0.2">
      <c r="A52" s="6"/>
      <c r="B52" s="8" t="s">
        <v>110</v>
      </c>
      <c r="C52" s="116"/>
      <c r="D52" s="111"/>
      <c r="E52" s="111"/>
      <c r="F52" s="111"/>
      <c r="G52" s="111"/>
      <c r="H52" s="111"/>
      <c r="I52" s="111"/>
      <c r="J52" s="111"/>
      <c r="K52" s="64"/>
      <c r="L52" s="64"/>
      <c r="M52" s="64"/>
      <c r="N52" s="64"/>
      <c r="O52" s="65"/>
      <c r="P52" s="122"/>
      <c r="Q52" s="65"/>
      <c r="R52" s="122"/>
      <c r="S52" s="65"/>
      <c r="T52" s="122"/>
      <c r="U52" s="65"/>
      <c r="V52" s="122"/>
    </row>
    <row r="53" spans="1:22" s="120" customFormat="1" x14ac:dyDescent="0.2">
      <c r="A53" s="38"/>
      <c r="B53" s="39"/>
      <c r="C53" s="39"/>
      <c r="D53" s="170" t="s">
        <v>59</v>
      </c>
      <c r="E53" s="40"/>
      <c r="F53" s="39"/>
      <c r="G53" s="70"/>
      <c r="H53" s="39"/>
      <c r="I53" s="39"/>
      <c r="J53" s="39"/>
      <c r="K53" s="39"/>
      <c r="L53" s="64"/>
      <c r="M53" s="64"/>
      <c r="N53" s="64"/>
      <c r="O53" s="65"/>
      <c r="P53" s="122"/>
      <c r="Q53" s="65"/>
      <c r="R53" s="122"/>
      <c r="S53" s="65"/>
      <c r="T53" s="122"/>
      <c r="U53" s="65"/>
      <c r="V53" s="122"/>
    </row>
    <row r="54" spans="1:22" s="120" customFormat="1" x14ac:dyDescent="0.2">
      <c r="A54" s="38"/>
      <c r="B54" s="39"/>
      <c r="C54" s="39"/>
      <c r="D54" s="170" t="s">
        <v>4</v>
      </c>
      <c r="E54" s="40"/>
      <c r="F54" s="39"/>
      <c r="G54" s="70"/>
      <c r="H54" s="39"/>
      <c r="I54" s="39"/>
      <c r="J54" s="39"/>
      <c r="K54" s="39"/>
      <c r="L54" s="64"/>
      <c r="M54" s="64"/>
      <c r="N54" s="64"/>
      <c r="O54" s="65"/>
      <c r="P54" s="122"/>
      <c r="Q54" s="65"/>
      <c r="R54" s="122"/>
      <c r="S54" s="65"/>
      <c r="T54" s="122"/>
      <c r="U54" s="65"/>
      <c r="V54" s="122"/>
    </row>
    <row r="55" spans="1:22" x14ac:dyDescent="0.2">
      <c r="B55" s="39"/>
      <c r="C55" s="39"/>
      <c r="D55" s="170" t="s">
        <v>111</v>
      </c>
      <c r="E55" s="40"/>
      <c r="F55" s="39"/>
      <c r="G55" s="70"/>
      <c r="H55" s="39"/>
      <c r="I55" s="39"/>
      <c r="J55" s="39"/>
      <c r="K55" s="39"/>
    </row>
    <row r="56" spans="1:22" x14ac:dyDescent="0.2">
      <c r="B56" s="66" t="s">
        <v>57</v>
      </c>
      <c r="C56" s="66"/>
      <c r="D56" s="72"/>
      <c r="E56" s="72"/>
      <c r="F56" s="30"/>
      <c r="G56" s="63"/>
      <c r="H56" s="123">
        <v>25140</v>
      </c>
      <c r="I56" s="66"/>
      <c r="J56" s="66"/>
      <c r="K56" s="66"/>
    </row>
    <row r="57" spans="1:22" x14ac:dyDescent="0.2">
      <c r="B57" s="66" t="s">
        <v>33</v>
      </c>
      <c r="C57" s="66"/>
      <c r="D57" s="72"/>
      <c r="E57" s="72"/>
      <c r="F57" s="31"/>
      <c r="G57" s="63"/>
      <c r="H57" s="180">
        <v>-9050</v>
      </c>
      <c r="I57" s="72"/>
      <c r="J57" s="66"/>
      <c r="K57" s="66"/>
    </row>
    <row r="58" spans="1:22" x14ac:dyDescent="0.2">
      <c r="B58" s="66" t="s">
        <v>79</v>
      </c>
      <c r="C58" s="66"/>
      <c r="D58" s="73"/>
      <c r="E58" s="73"/>
      <c r="F58" s="30"/>
      <c r="G58" s="63"/>
      <c r="H58" s="123">
        <v>16090</v>
      </c>
      <c r="I58" s="66"/>
      <c r="J58" s="66"/>
      <c r="K58" s="66"/>
    </row>
    <row r="59" spans="1:22" x14ac:dyDescent="0.2">
      <c r="B59" s="66" t="s">
        <v>62</v>
      </c>
      <c r="C59" s="66"/>
      <c r="D59" s="73"/>
      <c r="E59" s="73"/>
      <c r="F59" s="32"/>
      <c r="G59" s="33"/>
      <c r="H59" s="33"/>
      <c r="I59" s="66"/>
      <c r="J59" s="66"/>
      <c r="K59" s="66"/>
    </row>
    <row r="60" spans="1:22" x14ac:dyDescent="0.2">
      <c r="B60" s="66" t="s">
        <v>80</v>
      </c>
      <c r="C60" s="66"/>
      <c r="D60" s="73"/>
      <c r="E60" s="73"/>
      <c r="F60" s="165">
        <v>3000</v>
      </c>
      <c r="G60" s="33"/>
      <c r="H60" s="33"/>
      <c r="I60" s="66"/>
      <c r="J60" s="66"/>
      <c r="K60" s="66"/>
    </row>
    <row r="61" spans="1:22" x14ac:dyDescent="0.2">
      <c r="B61" s="66" t="s">
        <v>81</v>
      </c>
      <c r="C61" s="66"/>
      <c r="D61" s="73"/>
      <c r="E61" s="73"/>
      <c r="F61" s="124">
        <v>720</v>
      </c>
      <c r="G61" s="33"/>
      <c r="H61" s="33"/>
      <c r="I61" s="66"/>
      <c r="J61" s="66"/>
      <c r="K61" s="66"/>
    </row>
    <row r="62" spans="1:22" x14ac:dyDescent="0.2">
      <c r="B62" s="66" t="s">
        <v>82</v>
      </c>
      <c r="C62" s="66"/>
      <c r="D62" s="73"/>
      <c r="E62" s="73"/>
      <c r="F62" s="124">
        <v>900</v>
      </c>
      <c r="G62" s="63"/>
      <c r="H62" s="34"/>
      <c r="I62" s="66"/>
      <c r="J62" s="66"/>
      <c r="K62" s="66"/>
    </row>
    <row r="63" spans="1:22" x14ac:dyDescent="0.2">
      <c r="B63" s="66" t="s">
        <v>83</v>
      </c>
      <c r="C63" s="66"/>
      <c r="D63" s="73"/>
      <c r="E63" s="73"/>
      <c r="F63" s="124">
        <v>810</v>
      </c>
      <c r="G63" s="63"/>
      <c r="H63" s="30"/>
      <c r="I63" s="66"/>
      <c r="J63" s="66"/>
      <c r="K63" s="66"/>
    </row>
    <row r="64" spans="1:22" x14ac:dyDescent="0.2">
      <c r="B64" s="66" t="s">
        <v>84</v>
      </c>
      <c r="C64" s="66"/>
      <c r="D64" s="73"/>
      <c r="E64" s="73"/>
      <c r="F64" s="124">
        <v>70</v>
      </c>
      <c r="G64" s="33"/>
      <c r="H64" s="33"/>
      <c r="I64" s="66"/>
      <c r="J64" s="66"/>
      <c r="K64" s="66"/>
    </row>
    <row r="65" spans="1:11" x14ac:dyDescent="0.2">
      <c r="B65" s="66" t="s">
        <v>85</v>
      </c>
      <c r="C65" s="66"/>
      <c r="D65" s="72"/>
      <c r="E65" s="72"/>
      <c r="F65" s="125">
        <v>540</v>
      </c>
      <c r="G65" s="63"/>
      <c r="H65" s="33"/>
      <c r="I65" s="66"/>
      <c r="J65" s="66"/>
      <c r="K65" s="66"/>
    </row>
    <row r="66" spans="1:11" x14ac:dyDescent="0.2">
      <c r="B66" s="66" t="s">
        <v>86</v>
      </c>
      <c r="C66" s="66"/>
      <c r="D66" s="72"/>
      <c r="E66" s="72"/>
      <c r="F66" s="33"/>
      <c r="G66" s="63"/>
      <c r="H66" s="181">
        <v>-6040</v>
      </c>
      <c r="I66" s="66"/>
      <c r="J66" s="66"/>
      <c r="K66" s="66"/>
    </row>
    <row r="67" spans="1:11" x14ac:dyDescent="0.2">
      <c r="B67" s="66" t="s">
        <v>87</v>
      </c>
      <c r="C67" s="66"/>
      <c r="D67" s="72"/>
      <c r="E67" s="72"/>
      <c r="F67" s="33"/>
      <c r="G67" s="63"/>
      <c r="H67" s="123">
        <v>10050</v>
      </c>
      <c r="I67" s="66"/>
      <c r="J67" s="66"/>
      <c r="K67" s="66"/>
    </row>
    <row r="68" spans="1:11" x14ac:dyDescent="0.2">
      <c r="B68" s="66" t="s">
        <v>88</v>
      </c>
      <c r="C68" s="66"/>
      <c r="D68" s="72"/>
      <c r="E68" s="72"/>
      <c r="F68" s="33"/>
      <c r="G68" s="63"/>
      <c r="H68" s="30"/>
      <c r="I68" s="66"/>
      <c r="J68" s="66"/>
      <c r="K68" s="66"/>
    </row>
    <row r="69" spans="1:11" x14ac:dyDescent="0.2">
      <c r="B69" s="66" t="s">
        <v>89</v>
      </c>
      <c r="C69" s="66"/>
      <c r="D69" s="72"/>
      <c r="E69" s="72"/>
      <c r="F69" s="127">
        <v>600</v>
      </c>
      <c r="G69" s="63"/>
      <c r="H69" s="30"/>
      <c r="I69" s="66"/>
      <c r="J69" s="66"/>
      <c r="K69" s="66"/>
    </row>
    <row r="70" spans="1:11" x14ac:dyDescent="0.2">
      <c r="B70" s="66" t="s">
        <v>90</v>
      </c>
      <c r="C70" s="66"/>
      <c r="D70" s="72"/>
      <c r="E70" s="72"/>
      <c r="F70" s="127">
        <v>80</v>
      </c>
      <c r="G70" s="63"/>
      <c r="H70" s="30"/>
      <c r="I70" s="66"/>
      <c r="J70" s="66"/>
      <c r="K70" s="66"/>
    </row>
    <row r="71" spans="1:11" x14ac:dyDescent="0.2">
      <c r="B71" s="66" t="s">
        <v>91</v>
      </c>
      <c r="C71" s="66"/>
      <c r="D71" s="72"/>
      <c r="E71" s="72"/>
      <c r="F71" s="181">
        <v>-380</v>
      </c>
      <c r="G71" s="63"/>
      <c r="H71" s="126">
        <v>300</v>
      </c>
      <c r="I71" s="66"/>
      <c r="J71" s="66"/>
      <c r="K71" s="66"/>
    </row>
    <row r="72" spans="1:11" x14ac:dyDescent="0.2">
      <c r="B72" s="66" t="s">
        <v>92</v>
      </c>
      <c r="C72" s="66"/>
      <c r="D72" s="72"/>
      <c r="E72" s="72"/>
      <c r="F72" s="33"/>
      <c r="G72" s="63"/>
      <c r="H72" s="123">
        <v>10350</v>
      </c>
      <c r="I72" s="66"/>
      <c r="J72" s="66"/>
      <c r="K72" s="66"/>
    </row>
    <row r="73" spans="1:11" x14ac:dyDescent="0.2">
      <c r="B73" s="66" t="s">
        <v>38</v>
      </c>
      <c r="C73" s="66"/>
      <c r="D73" s="72"/>
      <c r="E73" s="72"/>
      <c r="F73" s="33"/>
      <c r="G73" s="63"/>
      <c r="H73" s="181">
        <v>-3105</v>
      </c>
      <c r="I73" s="66"/>
      <c r="J73" s="66"/>
      <c r="K73" s="66"/>
    </row>
    <row r="74" spans="1:11" ht="13.5" thickBot="1" x14ac:dyDescent="0.25">
      <c r="B74" s="66" t="s">
        <v>17</v>
      </c>
      <c r="C74" s="66"/>
      <c r="D74" s="72"/>
      <c r="E74" s="72"/>
      <c r="F74" s="33"/>
      <c r="G74" s="63"/>
      <c r="H74" s="128">
        <v>7245</v>
      </c>
      <c r="I74" s="66"/>
      <c r="J74" s="66"/>
      <c r="K74" s="66"/>
    </row>
    <row r="75" spans="1:11" ht="13.5" thickTop="1" x14ac:dyDescent="0.2">
      <c r="B75" s="66"/>
      <c r="C75" s="66"/>
      <c r="D75" s="72"/>
      <c r="E75" s="72"/>
      <c r="F75" s="33"/>
      <c r="G75" s="63"/>
      <c r="H75" s="35"/>
      <c r="I75" s="66"/>
      <c r="J75" s="66"/>
      <c r="K75" s="66"/>
    </row>
    <row r="76" spans="1:11" ht="13.5" thickBot="1" x14ac:dyDescent="0.25">
      <c r="B76" s="66" t="s">
        <v>93</v>
      </c>
      <c r="C76" s="66"/>
      <c r="D76" s="72"/>
      <c r="E76" s="72"/>
      <c r="F76" s="66"/>
      <c r="G76" s="66"/>
      <c r="H76" s="109">
        <f>H74/2000</f>
        <v>3.6225000000000001</v>
      </c>
      <c r="I76" s="66"/>
      <c r="J76" s="66"/>
      <c r="K76" s="66"/>
    </row>
    <row r="77" spans="1:11" ht="13.5" thickTop="1" x14ac:dyDescent="0.2">
      <c r="B77" s="66"/>
      <c r="C77" s="66"/>
      <c r="D77" s="72"/>
      <c r="E77" s="72"/>
      <c r="F77" s="66"/>
      <c r="G77" s="66"/>
      <c r="H77" s="74"/>
      <c r="I77" s="66"/>
      <c r="J77" s="66"/>
      <c r="K77" s="66"/>
    </row>
    <row r="78" spans="1:11" x14ac:dyDescent="0.2">
      <c r="B78" s="38"/>
      <c r="C78" s="71"/>
      <c r="D78" s="38"/>
      <c r="E78" s="111"/>
      <c r="F78" s="38"/>
      <c r="G78" s="38"/>
      <c r="H78" s="38"/>
      <c r="I78" s="38"/>
    </row>
    <row r="79" spans="1:11" x14ac:dyDescent="0.2">
      <c r="A79" s="38"/>
      <c r="B79" s="70"/>
      <c r="C79" s="39"/>
      <c r="D79" s="170" t="s">
        <v>59</v>
      </c>
      <c r="E79" s="40"/>
      <c r="F79" s="39"/>
      <c r="G79" s="70"/>
      <c r="H79" s="70"/>
      <c r="I79" s="39"/>
      <c r="J79" s="39"/>
      <c r="K79" s="39"/>
    </row>
    <row r="80" spans="1:11" x14ac:dyDescent="0.2">
      <c r="A80" s="38"/>
      <c r="B80" s="39"/>
      <c r="C80" s="39"/>
      <c r="D80" s="170" t="s">
        <v>13</v>
      </c>
      <c r="E80" s="40"/>
      <c r="F80" s="39"/>
      <c r="G80" s="70"/>
      <c r="H80" s="39"/>
      <c r="I80" s="39"/>
      <c r="J80" s="39"/>
      <c r="K80" s="39"/>
    </row>
    <row r="81" spans="1:11" x14ac:dyDescent="0.2">
      <c r="A81" s="38"/>
      <c r="B81" s="39"/>
      <c r="C81" s="39"/>
      <c r="D81" s="170" t="s">
        <v>111</v>
      </c>
      <c r="E81" s="40"/>
      <c r="F81" s="39"/>
      <c r="G81" s="70"/>
      <c r="H81" s="39"/>
      <c r="I81" s="39"/>
      <c r="J81" s="39"/>
      <c r="K81" s="39"/>
    </row>
    <row r="82" spans="1:11" x14ac:dyDescent="0.2">
      <c r="A82" s="38"/>
      <c r="B82" s="58"/>
      <c r="C82" s="76"/>
      <c r="D82" s="66"/>
      <c r="E82" s="66"/>
      <c r="F82" s="66"/>
      <c r="G82" s="63"/>
      <c r="H82" s="58"/>
      <c r="I82" s="66"/>
      <c r="J82" s="66"/>
      <c r="K82" s="66"/>
    </row>
    <row r="83" spans="1:11" x14ac:dyDescent="0.2">
      <c r="A83" s="38"/>
      <c r="B83" s="76" t="s">
        <v>112</v>
      </c>
      <c r="C83" s="76"/>
      <c r="D83" s="66"/>
      <c r="E83" s="66"/>
      <c r="F83" s="66"/>
      <c r="G83" s="63"/>
      <c r="H83" s="186">
        <v>6120</v>
      </c>
      <c r="I83" s="66"/>
      <c r="J83" s="66"/>
      <c r="K83" s="66"/>
    </row>
    <row r="84" spans="1:11" x14ac:dyDescent="0.2">
      <c r="A84" s="38"/>
      <c r="B84" s="76" t="s">
        <v>113</v>
      </c>
      <c r="C84" s="76"/>
      <c r="D84" s="66"/>
      <c r="E84" s="66"/>
      <c r="F84" s="66"/>
      <c r="G84" s="63"/>
      <c r="H84" s="185">
        <v>7245</v>
      </c>
      <c r="I84" s="66"/>
      <c r="J84" s="66"/>
      <c r="K84" s="66"/>
    </row>
    <row r="85" spans="1:11" x14ac:dyDescent="0.2">
      <c r="A85" s="38"/>
      <c r="B85" s="76"/>
      <c r="C85" s="76"/>
      <c r="D85" s="66"/>
      <c r="E85" s="66"/>
      <c r="F85" s="66"/>
      <c r="G85" s="63"/>
      <c r="H85" s="187">
        <v>13365</v>
      </c>
      <c r="I85" s="66"/>
      <c r="J85" s="66"/>
      <c r="K85" s="66"/>
    </row>
    <row r="86" spans="1:11" x14ac:dyDescent="0.2">
      <c r="A86" s="38"/>
      <c r="B86" s="76" t="s">
        <v>114</v>
      </c>
      <c r="C86" s="76"/>
      <c r="D86" s="66"/>
      <c r="E86" s="66"/>
      <c r="F86" s="66"/>
      <c r="G86" s="63"/>
      <c r="H86" s="189">
        <v>-600</v>
      </c>
      <c r="I86" s="66"/>
      <c r="J86" s="66"/>
      <c r="K86" s="66"/>
    </row>
    <row r="87" spans="1:11" ht="13.5" thickBot="1" x14ac:dyDescent="0.25">
      <c r="A87" s="38"/>
      <c r="B87" s="76" t="s">
        <v>115</v>
      </c>
      <c r="C87" s="66"/>
      <c r="D87" s="66"/>
      <c r="E87" s="66"/>
      <c r="F87" s="66"/>
      <c r="G87" s="63"/>
      <c r="H87" s="188">
        <v>12765</v>
      </c>
      <c r="I87" s="66"/>
      <c r="J87" s="66"/>
      <c r="K87" s="66"/>
    </row>
    <row r="88" spans="1:11" ht="13.5" thickTop="1" x14ac:dyDescent="0.2">
      <c r="A88" s="38"/>
      <c r="B88" s="76"/>
      <c r="C88" s="66"/>
      <c r="D88" s="66"/>
      <c r="E88" s="66"/>
      <c r="F88" s="66"/>
      <c r="G88" s="66"/>
      <c r="H88" s="30"/>
      <c r="I88" s="66"/>
      <c r="J88" s="66"/>
      <c r="K88" s="66"/>
    </row>
    <row r="89" spans="1:11" s="120" customFormat="1" x14ac:dyDescent="0.2">
      <c r="A89" s="38"/>
      <c r="B89" s="130"/>
      <c r="C89" s="111"/>
      <c r="D89" s="111"/>
      <c r="E89" s="111"/>
      <c r="F89" s="111"/>
      <c r="G89" s="111"/>
      <c r="H89" s="131"/>
      <c r="I89" s="111"/>
      <c r="J89" s="111"/>
      <c r="K89" s="111"/>
    </row>
    <row r="90" spans="1:11" s="120" customFormat="1" x14ac:dyDescent="0.2">
      <c r="A90" s="38"/>
      <c r="B90" s="70"/>
      <c r="C90" s="39"/>
      <c r="D90" s="170" t="s">
        <v>59</v>
      </c>
      <c r="E90" s="40"/>
      <c r="F90" s="39"/>
      <c r="G90" s="70"/>
      <c r="H90" s="70"/>
      <c r="I90" s="39"/>
      <c r="J90" s="39"/>
      <c r="K90" s="39"/>
    </row>
    <row r="91" spans="1:11" s="120" customFormat="1" x14ac:dyDescent="0.2">
      <c r="A91" s="38"/>
      <c r="B91" s="39"/>
      <c r="C91" s="39"/>
      <c r="D91" s="170" t="s">
        <v>6</v>
      </c>
      <c r="E91" s="40"/>
      <c r="F91" s="39"/>
      <c r="G91" s="70"/>
      <c r="H91" s="39"/>
      <c r="I91" s="39"/>
      <c r="J91" s="39"/>
      <c r="K91" s="39"/>
    </row>
    <row r="92" spans="1:11" x14ac:dyDescent="0.2">
      <c r="B92" s="39"/>
      <c r="C92" s="39"/>
      <c r="D92" s="172" t="s">
        <v>123</v>
      </c>
      <c r="E92" s="132"/>
      <c r="F92" s="39"/>
      <c r="G92" s="70"/>
      <c r="H92" s="39"/>
      <c r="I92" s="39"/>
      <c r="J92" s="39"/>
      <c r="K92" s="39"/>
    </row>
    <row r="93" spans="1:11" x14ac:dyDescent="0.2">
      <c r="B93" s="58"/>
      <c r="C93" s="66"/>
      <c r="D93" s="78" t="s">
        <v>14</v>
      </c>
      <c r="E93" s="79"/>
      <c r="F93" s="66"/>
      <c r="G93" s="66"/>
      <c r="H93" s="58"/>
      <c r="I93" s="66"/>
      <c r="J93" s="66"/>
      <c r="K93" s="66"/>
    </row>
    <row r="94" spans="1:11" x14ac:dyDescent="0.2">
      <c r="B94" s="66"/>
      <c r="C94" s="66"/>
      <c r="D94" s="66"/>
      <c r="E94" s="66"/>
      <c r="F94" s="66"/>
      <c r="G94" s="66"/>
      <c r="H94" s="66"/>
      <c r="I94" s="66"/>
      <c r="J94" s="66"/>
      <c r="K94" s="66"/>
    </row>
    <row r="95" spans="1:11" x14ac:dyDescent="0.2">
      <c r="B95" s="66" t="s">
        <v>63</v>
      </c>
      <c r="C95" s="66"/>
      <c r="D95" s="66"/>
      <c r="E95" s="66"/>
      <c r="F95" s="66"/>
      <c r="G95" s="63"/>
      <c r="H95" s="66"/>
      <c r="I95" s="66"/>
      <c r="J95" s="66"/>
      <c r="K95" s="66"/>
    </row>
    <row r="96" spans="1:11" x14ac:dyDescent="0.2">
      <c r="B96" s="66" t="s">
        <v>65</v>
      </c>
      <c r="C96" s="66"/>
      <c r="D96" s="73"/>
      <c r="E96" s="73"/>
      <c r="F96" s="66"/>
      <c r="G96" s="63"/>
      <c r="H96" s="197">
        <v>1000</v>
      </c>
      <c r="I96" s="66"/>
      <c r="J96" s="66"/>
      <c r="K96" s="66"/>
    </row>
    <row r="97" spans="2:11" x14ac:dyDescent="0.2">
      <c r="B97" s="66" t="s">
        <v>94</v>
      </c>
      <c r="C97" s="66"/>
      <c r="D97" s="73"/>
      <c r="E97" s="73"/>
      <c r="F97" s="129">
        <v>2700</v>
      </c>
      <c r="G97" s="63"/>
      <c r="H97" s="36"/>
      <c r="I97" s="66"/>
      <c r="J97" s="66"/>
      <c r="K97" s="66"/>
    </row>
    <row r="98" spans="2:11" x14ac:dyDescent="0.2">
      <c r="B98" s="66" t="s">
        <v>95</v>
      </c>
      <c r="C98" s="66"/>
      <c r="D98" s="66"/>
      <c r="E98" s="66"/>
      <c r="F98" s="195">
        <v>-100</v>
      </c>
      <c r="G98" s="63"/>
      <c r="H98" s="133">
        <v>2600</v>
      </c>
      <c r="I98" s="66"/>
      <c r="J98" s="66"/>
      <c r="K98" s="66"/>
    </row>
    <row r="99" spans="2:11" x14ac:dyDescent="0.2">
      <c r="B99" s="66" t="s">
        <v>121</v>
      </c>
      <c r="C99" s="66"/>
      <c r="D99" s="66"/>
      <c r="E99" s="66"/>
      <c r="F99" s="66"/>
      <c r="G99" s="63"/>
      <c r="H99" s="134">
        <v>1200</v>
      </c>
      <c r="I99" s="66"/>
      <c r="J99" s="66"/>
      <c r="K99" s="66"/>
    </row>
    <row r="100" spans="2:11" x14ac:dyDescent="0.2">
      <c r="B100" s="66" t="s">
        <v>96</v>
      </c>
      <c r="C100" s="66"/>
      <c r="D100" s="66"/>
      <c r="E100" s="66"/>
      <c r="F100" s="66"/>
      <c r="G100" s="63"/>
      <c r="H100" s="135">
        <v>50</v>
      </c>
      <c r="I100" s="66"/>
      <c r="J100" s="66"/>
      <c r="K100" s="66"/>
    </row>
    <row r="101" spans="2:11" x14ac:dyDescent="0.2">
      <c r="B101" s="66" t="s">
        <v>97</v>
      </c>
      <c r="C101" s="66"/>
      <c r="D101" s="66"/>
      <c r="E101" s="66"/>
      <c r="F101" s="66"/>
      <c r="G101" s="63"/>
      <c r="H101" s="135">
        <v>80</v>
      </c>
      <c r="I101" s="66"/>
      <c r="J101" s="66"/>
      <c r="K101" s="66"/>
    </row>
    <row r="102" spans="2:11" x14ac:dyDescent="0.2">
      <c r="B102" s="66" t="s">
        <v>30</v>
      </c>
      <c r="C102" s="66"/>
      <c r="D102" s="66"/>
      <c r="E102" s="66"/>
      <c r="F102" s="66"/>
      <c r="G102" s="63"/>
      <c r="H102" s="136">
        <v>9200</v>
      </c>
      <c r="I102" s="66"/>
      <c r="J102" s="66"/>
      <c r="K102" s="66"/>
    </row>
    <row r="103" spans="2:11" x14ac:dyDescent="0.2">
      <c r="B103" s="66" t="s">
        <v>98</v>
      </c>
      <c r="C103" s="66"/>
      <c r="D103" s="73"/>
      <c r="E103" s="73"/>
      <c r="F103" s="66"/>
      <c r="G103" s="66"/>
      <c r="H103" s="137">
        <v>14130</v>
      </c>
      <c r="I103" s="66"/>
      <c r="J103" s="66"/>
      <c r="K103" s="66"/>
    </row>
    <row r="104" spans="2:11" x14ac:dyDescent="0.2">
      <c r="B104" s="66" t="s">
        <v>64</v>
      </c>
      <c r="C104" s="66"/>
      <c r="D104" s="73"/>
      <c r="E104" s="73"/>
      <c r="F104" s="66"/>
      <c r="G104" s="66"/>
      <c r="H104" s="66"/>
      <c r="I104" s="66"/>
      <c r="J104" s="66"/>
      <c r="K104" s="66"/>
    </row>
    <row r="105" spans="2:11" x14ac:dyDescent="0.2">
      <c r="B105" s="66" t="s">
        <v>42</v>
      </c>
      <c r="C105" s="66"/>
      <c r="D105" s="73"/>
      <c r="E105" s="73"/>
      <c r="F105" s="66"/>
      <c r="G105" s="66"/>
      <c r="H105" s="138">
        <v>4500</v>
      </c>
      <c r="I105" s="66"/>
      <c r="J105" s="66"/>
      <c r="K105" s="66"/>
    </row>
    <row r="106" spans="2:11" x14ac:dyDescent="0.2">
      <c r="B106" s="66" t="s">
        <v>99</v>
      </c>
      <c r="C106" s="66"/>
      <c r="D106" s="73"/>
      <c r="E106" s="73"/>
      <c r="F106" s="129">
        <v>20600</v>
      </c>
      <c r="G106" s="66"/>
      <c r="H106" s="66"/>
      <c r="I106" s="66"/>
      <c r="J106" s="66"/>
      <c r="K106" s="66"/>
    </row>
    <row r="107" spans="2:11" x14ac:dyDescent="0.2">
      <c r="B107" s="66" t="s">
        <v>100</v>
      </c>
      <c r="C107" s="66"/>
      <c r="D107" s="66"/>
      <c r="E107" s="66"/>
      <c r="F107" s="181">
        <v>-9600</v>
      </c>
      <c r="G107" s="63"/>
      <c r="H107" s="126">
        <v>11000</v>
      </c>
      <c r="I107" s="66"/>
      <c r="J107" s="66"/>
      <c r="K107" s="66"/>
    </row>
    <row r="108" spans="2:11" x14ac:dyDescent="0.2">
      <c r="B108" s="139" t="s">
        <v>101</v>
      </c>
      <c r="C108" s="66"/>
      <c r="D108" s="66"/>
      <c r="E108" s="66"/>
      <c r="F108" s="66"/>
      <c r="G108" s="63"/>
      <c r="H108" s="196">
        <v>15500</v>
      </c>
      <c r="I108" s="66"/>
      <c r="J108" s="66"/>
      <c r="K108" s="66"/>
    </row>
    <row r="109" spans="2:11" ht="13.5" thickBot="1" x14ac:dyDescent="0.25">
      <c r="B109" s="66" t="s">
        <v>15</v>
      </c>
      <c r="C109" s="66"/>
      <c r="D109" s="66"/>
      <c r="E109" s="66"/>
      <c r="F109" s="66"/>
      <c r="G109" s="66"/>
      <c r="H109" s="140">
        <v>29630</v>
      </c>
      <c r="I109" s="66"/>
      <c r="J109" s="66"/>
      <c r="K109" s="66"/>
    </row>
    <row r="110" spans="2:11" ht="13.5" thickTop="1" x14ac:dyDescent="0.2">
      <c r="B110" s="66"/>
      <c r="C110" s="66"/>
      <c r="D110" s="78" t="s">
        <v>16</v>
      </c>
      <c r="E110" s="79"/>
      <c r="F110" s="66"/>
      <c r="G110" s="66"/>
      <c r="H110" s="66"/>
      <c r="I110" s="66"/>
      <c r="J110" s="66"/>
      <c r="K110" s="66"/>
    </row>
    <row r="111" spans="2:11" x14ac:dyDescent="0.2">
      <c r="B111" s="66"/>
      <c r="C111" s="66"/>
      <c r="D111" s="66"/>
      <c r="E111" s="66"/>
      <c r="F111" s="66"/>
      <c r="G111" s="63"/>
      <c r="H111" s="66"/>
      <c r="I111" s="66"/>
      <c r="J111" s="66"/>
      <c r="K111" s="66"/>
    </row>
    <row r="112" spans="2:11" x14ac:dyDescent="0.2">
      <c r="B112" s="66" t="s">
        <v>66</v>
      </c>
      <c r="C112" s="66"/>
      <c r="D112" s="66"/>
      <c r="E112" s="66"/>
      <c r="F112" s="66"/>
      <c r="G112" s="63"/>
      <c r="H112" s="141"/>
      <c r="I112" s="66"/>
      <c r="J112" s="66"/>
      <c r="K112" s="66"/>
    </row>
    <row r="113" spans="2:11" x14ac:dyDescent="0.2">
      <c r="B113" s="66" t="s">
        <v>31</v>
      </c>
      <c r="C113" s="66"/>
      <c r="D113" s="66"/>
      <c r="E113" s="66"/>
      <c r="F113" s="66"/>
      <c r="G113" s="63"/>
      <c r="H113" s="198">
        <v>4050</v>
      </c>
      <c r="I113" s="66"/>
      <c r="J113" s="66"/>
      <c r="K113" s="66"/>
    </row>
    <row r="114" spans="2:11" x14ac:dyDescent="0.2">
      <c r="B114" s="66" t="s">
        <v>102</v>
      </c>
      <c r="C114" s="66"/>
      <c r="D114" s="66"/>
      <c r="E114" s="66"/>
      <c r="F114" s="66"/>
      <c r="G114" s="63"/>
      <c r="H114" s="199">
        <v>250</v>
      </c>
      <c r="I114" s="66"/>
      <c r="J114" s="66"/>
      <c r="K114" s="66"/>
    </row>
    <row r="115" spans="2:11" x14ac:dyDescent="0.2">
      <c r="B115" s="66" t="s">
        <v>103</v>
      </c>
      <c r="C115" s="66"/>
      <c r="D115" s="66"/>
      <c r="E115" s="66"/>
      <c r="F115" s="66"/>
      <c r="G115" s="63"/>
      <c r="H115" s="199">
        <v>80</v>
      </c>
      <c r="I115" s="66"/>
      <c r="J115" s="66"/>
      <c r="K115" s="66"/>
    </row>
    <row r="116" spans="2:11" x14ac:dyDescent="0.2">
      <c r="B116" s="66" t="s">
        <v>104</v>
      </c>
      <c r="C116" s="66"/>
      <c r="D116" s="66"/>
      <c r="E116" s="66"/>
      <c r="F116" s="66"/>
      <c r="G116" s="66"/>
      <c r="H116" s="200">
        <v>3105</v>
      </c>
      <c r="I116" s="66"/>
      <c r="J116" s="66"/>
      <c r="K116" s="66"/>
    </row>
    <row r="117" spans="2:11" x14ac:dyDescent="0.2">
      <c r="B117" s="66" t="s">
        <v>43</v>
      </c>
      <c r="C117" s="66"/>
      <c r="D117" s="66"/>
      <c r="E117" s="66"/>
      <c r="F117" s="66"/>
      <c r="G117" s="66"/>
      <c r="H117" s="138">
        <v>7485</v>
      </c>
      <c r="I117" s="66"/>
      <c r="J117" s="66"/>
      <c r="K117" s="66"/>
    </row>
    <row r="118" spans="2:11" x14ac:dyDescent="0.2">
      <c r="B118" s="66" t="s">
        <v>67</v>
      </c>
      <c r="C118" s="66"/>
      <c r="D118" s="66"/>
      <c r="E118" s="66"/>
      <c r="F118" s="66"/>
      <c r="G118" s="66"/>
      <c r="H118" s="66"/>
      <c r="I118" s="66"/>
      <c r="J118" s="66"/>
      <c r="K118" s="66"/>
    </row>
    <row r="119" spans="2:11" x14ac:dyDescent="0.2">
      <c r="B119" s="66" t="s">
        <v>116</v>
      </c>
      <c r="C119" s="66"/>
      <c r="D119" s="66"/>
      <c r="E119" s="66"/>
      <c r="F119" s="143">
        <v>4000</v>
      </c>
      <c r="G119" s="66"/>
      <c r="H119" s="66"/>
      <c r="I119" s="66"/>
      <c r="J119" s="66"/>
      <c r="K119" s="66"/>
    </row>
    <row r="120" spans="2:11" x14ac:dyDescent="0.2">
      <c r="B120" s="66" t="s">
        <v>105</v>
      </c>
      <c r="C120" s="66"/>
      <c r="D120" s="66"/>
      <c r="E120" s="66"/>
      <c r="F120" s="142">
        <v>380</v>
      </c>
      <c r="G120" s="66"/>
      <c r="H120" s="66"/>
      <c r="I120" s="66"/>
      <c r="J120" s="66"/>
      <c r="K120" s="66"/>
    </row>
    <row r="121" spans="2:11" x14ac:dyDescent="0.2">
      <c r="B121" s="66" t="s">
        <v>106</v>
      </c>
      <c r="C121" s="66"/>
      <c r="D121" s="66"/>
      <c r="E121" s="66"/>
      <c r="F121" s="66"/>
      <c r="G121" s="66"/>
      <c r="H121" s="200">
        <v>4380</v>
      </c>
      <c r="I121" s="66"/>
      <c r="J121" s="66"/>
      <c r="K121" s="66"/>
    </row>
    <row r="122" spans="2:11" x14ac:dyDescent="0.2">
      <c r="B122" s="66" t="s">
        <v>44</v>
      </c>
      <c r="C122" s="66"/>
      <c r="D122" s="66"/>
      <c r="E122" s="66"/>
      <c r="F122" s="66"/>
      <c r="G122" s="66"/>
      <c r="H122" s="138">
        <v>11865</v>
      </c>
      <c r="I122" s="66"/>
      <c r="J122" s="66"/>
      <c r="K122" s="66"/>
    </row>
    <row r="123" spans="2:11" x14ac:dyDescent="0.2">
      <c r="B123" s="66"/>
      <c r="C123" s="66"/>
      <c r="D123" s="166" t="s">
        <v>68</v>
      </c>
      <c r="E123" s="144"/>
      <c r="F123" s="66"/>
      <c r="G123" s="66"/>
      <c r="H123" s="66"/>
      <c r="I123" s="66"/>
      <c r="J123" s="66"/>
      <c r="K123" s="66"/>
    </row>
    <row r="124" spans="2:11" x14ac:dyDescent="0.2">
      <c r="B124" s="66"/>
      <c r="C124" s="66"/>
      <c r="D124" s="66"/>
      <c r="E124" s="66"/>
      <c r="F124" s="66"/>
      <c r="G124" s="66"/>
      <c r="H124" s="66"/>
      <c r="I124" s="66"/>
      <c r="J124" s="66"/>
      <c r="K124" s="66"/>
    </row>
    <row r="125" spans="2:11" x14ac:dyDescent="0.2">
      <c r="B125" s="66" t="s">
        <v>69</v>
      </c>
      <c r="C125" s="66"/>
      <c r="D125" s="73"/>
      <c r="E125" s="73"/>
      <c r="F125" s="66"/>
      <c r="G125" s="66"/>
      <c r="H125" s="66"/>
      <c r="I125" s="66"/>
      <c r="J125" s="66"/>
      <c r="K125" s="66"/>
    </row>
    <row r="126" spans="2:11" x14ac:dyDescent="0.2">
      <c r="B126" s="66" t="s">
        <v>107</v>
      </c>
      <c r="C126" s="66"/>
      <c r="D126" s="73"/>
      <c r="E126" s="73"/>
      <c r="F126" s="129">
        <v>5000</v>
      </c>
      <c r="G126" s="66"/>
      <c r="H126" s="66"/>
      <c r="I126" s="66"/>
      <c r="J126" s="66"/>
      <c r="K126" s="66"/>
    </row>
    <row r="127" spans="2:11" x14ac:dyDescent="0.2">
      <c r="B127" s="66" t="s">
        <v>5</v>
      </c>
      <c r="C127" s="66"/>
      <c r="D127" s="66"/>
      <c r="E127" s="66"/>
      <c r="F127" s="200">
        <v>12765</v>
      </c>
      <c r="G127" s="63"/>
      <c r="H127" s="66"/>
      <c r="I127" s="66"/>
      <c r="J127" s="66"/>
      <c r="K127" s="66"/>
    </row>
    <row r="128" spans="2:11" x14ac:dyDescent="0.2">
      <c r="B128" s="66" t="s">
        <v>70</v>
      </c>
      <c r="C128" s="66"/>
      <c r="D128" s="66"/>
      <c r="E128" s="66"/>
      <c r="F128" s="33"/>
      <c r="G128" s="63"/>
      <c r="H128" s="185">
        <v>17765</v>
      </c>
      <c r="I128" s="66"/>
      <c r="J128" s="66"/>
      <c r="K128" s="66"/>
    </row>
    <row r="129" spans="1:16" ht="13.5" thickBot="1" x14ac:dyDescent="0.25">
      <c r="B129" s="66" t="s">
        <v>71</v>
      </c>
      <c r="C129" s="66"/>
      <c r="D129" s="66"/>
      <c r="E129" s="66"/>
      <c r="F129" s="66"/>
      <c r="G129" s="66"/>
      <c r="H129" s="140">
        <v>29630</v>
      </c>
      <c r="I129" s="66"/>
      <c r="J129" s="66"/>
      <c r="K129" s="66"/>
    </row>
    <row r="130" spans="1:16" ht="13.5" thickTop="1" x14ac:dyDescent="0.2">
      <c r="B130" s="66"/>
      <c r="C130" s="66"/>
      <c r="D130" s="66"/>
      <c r="E130" s="66"/>
      <c r="F130" s="66"/>
      <c r="G130" s="66"/>
      <c r="H130" s="66"/>
      <c r="I130" s="66"/>
      <c r="J130" s="66"/>
      <c r="K130" s="66"/>
    </row>
    <row r="131" spans="1:16" s="120" customFormat="1" x14ac:dyDescent="0.2">
      <c r="B131" s="111"/>
      <c r="C131" s="111"/>
      <c r="D131" s="111"/>
      <c r="E131" s="111"/>
      <c r="F131" s="111"/>
      <c r="G131" s="111"/>
      <c r="H131" s="145"/>
      <c r="I131" s="111"/>
      <c r="J131" s="111"/>
      <c r="K131" s="111"/>
    </row>
    <row r="132" spans="1:16" x14ac:dyDescent="0.2">
      <c r="A132" s="207" t="s">
        <v>128</v>
      </c>
      <c r="B132" s="115" t="s">
        <v>129</v>
      </c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</row>
    <row r="133" spans="1:16" x14ac:dyDescent="0.2">
      <c r="A133" s="38"/>
      <c r="B133" s="115" t="s">
        <v>108</v>
      </c>
      <c r="C133" s="116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</row>
    <row r="134" spans="1:16" x14ac:dyDescent="0.2">
      <c r="A134" s="38"/>
      <c r="B134" s="146" t="s">
        <v>109</v>
      </c>
      <c r="G134" s="38"/>
      <c r="H134" s="111"/>
      <c r="I134" s="38"/>
      <c r="J134" s="38"/>
      <c r="K134" s="38"/>
      <c r="L134" s="111"/>
      <c r="M134" s="111"/>
      <c r="N134" s="111"/>
      <c r="O134" s="111"/>
      <c r="P134" s="111"/>
    </row>
    <row r="135" spans="1:16" x14ac:dyDescent="0.2">
      <c r="A135" s="120"/>
      <c r="B135" s="116" t="s">
        <v>110</v>
      </c>
      <c r="C135" s="147"/>
      <c r="D135" s="38"/>
      <c r="E135" s="38"/>
      <c r="F135" s="111"/>
      <c r="G135" s="111"/>
      <c r="H135" s="145"/>
      <c r="I135" s="111"/>
      <c r="J135" s="111"/>
      <c r="K135" s="111"/>
    </row>
    <row r="136" spans="1:16" x14ac:dyDescent="0.2">
      <c r="A136" s="57"/>
      <c r="B136" s="82" t="s">
        <v>45</v>
      </c>
      <c r="C136" s="83"/>
      <c r="D136" s="84"/>
      <c r="E136" s="84"/>
      <c r="F136" s="57"/>
      <c r="G136" s="84"/>
      <c r="H136" s="57"/>
      <c r="I136" s="84"/>
      <c r="J136" s="84"/>
      <c r="K136" s="84"/>
      <c r="L136" s="84"/>
      <c r="M136" s="84"/>
    </row>
    <row r="137" spans="1:16" x14ac:dyDescent="0.2">
      <c r="A137" s="58"/>
      <c r="B137" s="148">
        <v>2019</v>
      </c>
      <c r="C137" s="149"/>
      <c r="D137" s="66"/>
      <c r="E137" s="66"/>
      <c r="F137" s="66"/>
      <c r="G137" s="66"/>
      <c r="H137" s="66"/>
      <c r="I137" s="66"/>
      <c r="J137" s="66"/>
      <c r="K137" s="66"/>
      <c r="L137" s="66"/>
      <c r="M137" s="66"/>
    </row>
    <row r="138" spans="1:16" x14ac:dyDescent="0.2">
      <c r="A138" s="63"/>
      <c r="B138" s="168" t="s">
        <v>122</v>
      </c>
      <c r="C138" s="149"/>
      <c r="D138" s="66"/>
      <c r="E138" s="66"/>
      <c r="F138" s="66"/>
      <c r="G138" s="63"/>
      <c r="H138" s="66"/>
      <c r="I138" s="66"/>
      <c r="J138" s="66"/>
      <c r="K138" s="66"/>
      <c r="L138" s="66"/>
      <c r="M138" s="66"/>
    </row>
    <row r="139" spans="1:16" x14ac:dyDescent="0.2">
      <c r="A139" s="63"/>
      <c r="B139" s="150" t="s">
        <v>34</v>
      </c>
      <c r="C139" s="149"/>
      <c r="D139" s="66"/>
      <c r="E139" s="66"/>
      <c r="F139" s="66"/>
      <c r="G139" s="63"/>
      <c r="H139" s="151">
        <v>250</v>
      </c>
      <c r="I139" s="66"/>
      <c r="J139" s="66"/>
      <c r="K139" s="66"/>
      <c r="L139" s="66"/>
      <c r="M139" s="66"/>
    </row>
    <row r="140" spans="1:16" x14ac:dyDescent="0.2">
      <c r="A140" s="63"/>
      <c r="B140" s="152" t="s">
        <v>46</v>
      </c>
      <c r="C140" s="149"/>
      <c r="D140" s="66"/>
      <c r="E140" s="66"/>
      <c r="F140" s="66"/>
      <c r="G140" s="63"/>
      <c r="H140" s="66"/>
      <c r="I140" s="66"/>
      <c r="J140" s="151">
        <v>250</v>
      </c>
      <c r="K140" s="66"/>
      <c r="L140" s="66"/>
      <c r="M140" s="66"/>
    </row>
    <row r="141" spans="1:16" x14ac:dyDescent="0.2">
      <c r="A141" s="63"/>
      <c r="B141" s="168" t="s">
        <v>122</v>
      </c>
      <c r="C141" s="149"/>
      <c r="D141" s="66"/>
      <c r="E141" s="66"/>
      <c r="F141" s="66"/>
      <c r="G141" s="63"/>
      <c r="H141" s="66"/>
      <c r="I141" s="66"/>
      <c r="J141" s="66"/>
      <c r="K141" s="66"/>
      <c r="L141" s="66"/>
      <c r="M141" s="66"/>
    </row>
    <row r="142" spans="1:16" x14ac:dyDescent="0.2">
      <c r="A142" s="63"/>
      <c r="B142" s="150" t="s">
        <v>47</v>
      </c>
      <c r="C142" s="149"/>
      <c r="D142" s="66"/>
      <c r="E142" s="66"/>
      <c r="F142" s="66"/>
      <c r="G142" s="63"/>
      <c r="H142" s="151">
        <v>80</v>
      </c>
      <c r="I142" s="66"/>
      <c r="J142" s="66"/>
      <c r="K142" s="66"/>
      <c r="L142" s="66"/>
      <c r="M142" s="66"/>
    </row>
    <row r="143" spans="1:16" x14ac:dyDescent="0.2">
      <c r="A143" s="63"/>
      <c r="B143" s="152" t="s">
        <v>48</v>
      </c>
      <c r="C143" s="149"/>
      <c r="D143" s="66"/>
      <c r="E143" s="66"/>
      <c r="F143" s="66"/>
      <c r="G143" s="63"/>
      <c r="H143" s="66"/>
      <c r="I143" s="66"/>
      <c r="J143" s="151">
        <v>80</v>
      </c>
      <c r="K143" s="66"/>
      <c r="L143" s="66"/>
      <c r="M143" s="66"/>
    </row>
    <row r="144" spans="1:16" x14ac:dyDescent="0.2">
      <c r="A144" s="63"/>
      <c r="B144" s="168" t="s">
        <v>122</v>
      </c>
      <c r="C144" s="149"/>
      <c r="D144" s="66"/>
      <c r="E144" s="66"/>
      <c r="F144" s="66"/>
      <c r="G144" s="63"/>
      <c r="H144" s="66"/>
      <c r="I144" s="66"/>
      <c r="J144" s="76"/>
      <c r="K144" s="66"/>
      <c r="L144" s="66"/>
      <c r="M144" s="66"/>
    </row>
    <row r="145" spans="1:13" x14ac:dyDescent="0.2">
      <c r="A145" s="58"/>
      <c r="B145" s="151" t="s">
        <v>35</v>
      </c>
      <c r="C145" s="149"/>
      <c r="D145" s="66"/>
      <c r="E145" s="66"/>
      <c r="F145" s="66"/>
      <c r="G145" s="66"/>
      <c r="H145" s="153">
        <v>810</v>
      </c>
      <c r="I145" s="63"/>
      <c r="J145" s="66"/>
      <c r="K145" s="66"/>
      <c r="L145" s="66"/>
      <c r="M145" s="66"/>
    </row>
    <row r="146" spans="1:13" x14ac:dyDescent="0.2">
      <c r="A146" s="58"/>
      <c r="B146" s="152" t="s">
        <v>49</v>
      </c>
      <c r="C146" s="154"/>
      <c r="D146" s="66"/>
      <c r="E146" s="66"/>
      <c r="F146" s="66"/>
      <c r="G146" s="66"/>
      <c r="H146" s="66"/>
      <c r="I146" s="66"/>
      <c r="J146" s="153">
        <v>810</v>
      </c>
      <c r="K146" s="66"/>
      <c r="L146" s="66"/>
      <c r="M146" s="66"/>
    </row>
    <row r="147" spans="1:13" x14ac:dyDescent="0.2">
      <c r="A147" s="58"/>
      <c r="B147" s="168" t="s">
        <v>122</v>
      </c>
      <c r="C147" s="154"/>
      <c r="D147" s="66"/>
      <c r="E147" s="66"/>
      <c r="F147" s="66"/>
      <c r="G147" s="66"/>
      <c r="H147" s="66"/>
      <c r="I147" s="66"/>
      <c r="J147" s="85"/>
      <c r="K147" s="66"/>
      <c r="L147" s="66"/>
      <c r="M147" s="66"/>
    </row>
    <row r="148" spans="1:13" x14ac:dyDescent="0.2">
      <c r="A148" s="58"/>
      <c r="B148" s="155" t="s">
        <v>37</v>
      </c>
      <c r="C148" s="154"/>
      <c r="D148" s="66"/>
      <c r="E148" s="66"/>
      <c r="F148" s="66"/>
      <c r="G148" s="66"/>
      <c r="H148" s="151">
        <v>380</v>
      </c>
      <c r="I148" s="66"/>
      <c r="J148" s="85"/>
      <c r="K148" s="66"/>
      <c r="L148" s="66"/>
      <c r="M148" s="66"/>
    </row>
    <row r="149" spans="1:13" x14ac:dyDescent="0.2">
      <c r="A149" s="58"/>
      <c r="B149" s="152" t="s">
        <v>50</v>
      </c>
      <c r="C149" s="154"/>
      <c r="D149" s="66"/>
      <c r="E149" s="66"/>
      <c r="F149" s="66"/>
      <c r="G149" s="66"/>
      <c r="H149" s="66"/>
      <c r="I149" s="66"/>
      <c r="J149" s="153">
        <v>380</v>
      </c>
      <c r="K149" s="66"/>
      <c r="L149" s="66"/>
      <c r="M149" s="66"/>
    </row>
    <row r="150" spans="1:13" x14ac:dyDescent="0.2">
      <c r="A150" s="58"/>
      <c r="B150" s="168" t="s">
        <v>122</v>
      </c>
      <c r="C150" s="154"/>
      <c r="D150" s="66"/>
      <c r="E150" s="66"/>
      <c r="F150" s="66"/>
      <c r="G150" s="66"/>
      <c r="H150" s="66"/>
      <c r="I150" s="66"/>
      <c r="J150" s="85"/>
      <c r="K150" s="66"/>
      <c r="L150" s="66"/>
      <c r="M150" s="66"/>
    </row>
    <row r="151" spans="1:13" x14ac:dyDescent="0.2">
      <c r="A151" s="58"/>
      <c r="B151" s="155" t="s">
        <v>53</v>
      </c>
      <c r="C151" s="154"/>
      <c r="D151" s="66"/>
      <c r="E151" s="66"/>
      <c r="F151" s="66"/>
      <c r="G151" s="66"/>
      <c r="H151" s="151">
        <v>50</v>
      </c>
      <c r="I151" s="66"/>
      <c r="J151" s="85"/>
      <c r="K151" s="66"/>
      <c r="L151" s="66"/>
      <c r="M151" s="66"/>
    </row>
    <row r="152" spans="1:13" x14ac:dyDescent="0.2">
      <c r="A152" s="58"/>
      <c r="B152" s="152" t="s">
        <v>54</v>
      </c>
      <c r="C152" s="154"/>
      <c r="D152" s="66"/>
      <c r="E152" s="66"/>
      <c r="F152" s="66"/>
      <c r="G152" s="66"/>
      <c r="H152" s="66"/>
      <c r="I152" s="66"/>
      <c r="J152" s="153">
        <v>50</v>
      </c>
      <c r="K152" s="66"/>
      <c r="L152" s="66"/>
      <c r="M152" s="66"/>
    </row>
    <row r="153" spans="1:13" x14ac:dyDescent="0.2">
      <c r="A153" s="58"/>
      <c r="B153" s="168" t="s">
        <v>122</v>
      </c>
      <c r="C153" s="154"/>
      <c r="D153" s="66"/>
      <c r="E153" s="66"/>
      <c r="F153" s="66"/>
      <c r="G153" s="66"/>
      <c r="H153" s="66"/>
      <c r="I153" s="66"/>
      <c r="J153" s="85"/>
      <c r="K153" s="66"/>
      <c r="L153" s="66"/>
      <c r="M153" s="66"/>
    </row>
    <row r="154" spans="1:13" x14ac:dyDescent="0.2">
      <c r="A154" s="58"/>
      <c r="B154" s="155" t="s">
        <v>51</v>
      </c>
      <c r="C154" s="154"/>
      <c r="D154" s="66"/>
      <c r="E154" s="66"/>
      <c r="F154" s="66"/>
      <c r="G154" s="66"/>
      <c r="H154" s="151">
        <v>80</v>
      </c>
      <c r="I154" s="66"/>
      <c r="J154" s="85"/>
      <c r="K154" s="66"/>
      <c r="L154" s="66"/>
      <c r="M154" s="66"/>
    </row>
    <row r="155" spans="1:13" x14ac:dyDescent="0.2">
      <c r="A155" s="58"/>
      <c r="B155" s="152" t="s">
        <v>52</v>
      </c>
      <c r="C155" s="154"/>
      <c r="D155" s="66"/>
      <c r="E155" s="66"/>
      <c r="F155" s="66"/>
      <c r="G155" s="66"/>
      <c r="H155" s="66"/>
      <c r="I155" s="66"/>
      <c r="J155" s="151">
        <v>80</v>
      </c>
      <c r="K155" s="66"/>
      <c r="L155" s="66"/>
      <c r="M155" s="66"/>
    </row>
    <row r="156" spans="1:13" x14ac:dyDescent="0.2">
      <c r="A156" s="58"/>
      <c r="B156" s="168" t="s">
        <v>122</v>
      </c>
      <c r="C156" s="154"/>
      <c r="D156" s="66"/>
      <c r="E156" s="66"/>
      <c r="F156" s="66"/>
      <c r="G156" s="66"/>
      <c r="H156" s="66"/>
      <c r="I156" s="66"/>
      <c r="J156" s="85"/>
      <c r="K156" s="66"/>
      <c r="L156" s="66"/>
      <c r="M156" s="66"/>
    </row>
    <row r="157" spans="1:13" x14ac:dyDescent="0.2">
      <c r="A157" s="58"/>
      <c r="B157" s="155" t="s">
        <v>36</v>
      </c>
      <c r="C157" s="154"/>
      <c r="D157" s="66"/>
      <c r="E157" s="66"/>
      <c r="F157" s="66"/>
      <c r="G157" s="66"/>
      <c r="H157" s="151">
        <v>70</v>
      </c>
      <c r="I157" s="66"/>
      <c r="J157" s="85"/>
      <c r="K157" s="66"/>
      <c r="L157" s="66"/>
      <c r="M157" s="66"/>
    </row>
    <row r="158" spans="1:13" x14ac:dyDescent="0.2">
      <c r="A158" s="58"/>
      <c r="B158" s="152" t="s">
        <v>58</v>
      </c>
      <c r="C158" s="154"/>
      <c r="D158" s="66"/>
      <c r="E158" s="66"/>
      <c r="F158" s="66"/>
      <c r="G158" s="66"/>
      <c r="H158" s="66"/>
      <c r="I158" s="66"/>
      <c r="J158" s="153">
        <v>70</v>
      </c>
      <c r="K158" s="66"/>
      <c r="L158" s="66"/>
      <c r="M158" s="66"/>
    </row>
    <row r="159" spans="1:13" x14ac:dyDescent="0.2">
      <c r="A159" s="58"/>
      <c r="B159" s="168" t="s">
        <v>122</v>
      </c>
      <c r="C159" s="66"/>
      <c r="D159" s="66"/>
      <c r="E159" s="66"/>
      <c r="F159" s="66"/>
      <c r="G159" s="66"/>
      <c r="H159" s="76"/>
      <c r="I159" s="66"/>
      <c r="J159" s="66"/>
      <c r="K159" s="66"/>
      <c r="L159" s="66"/>
      <c r="M159" s="66"/>
    </row>
    <row r="160" spans="1:13" x14ac:dyDescent="0.2">
      <c r="A160" s="58"/>
      <c r="B160" s="155" t="s">
        <v>38</v>
      </c>
      <c r="C160" s="66"/>
      <c r="D160" s="66"/>
      <c r="E160" s="66"/>
      <c r="F160" s="66"/>
      <c r="G160" s="66"/>
      <c r="H160" s="153">
        <v>3105</v>
      </c>
      <c r="I160" s="66"/>
      <c r="J160" s="85"/>
      <c r="K160" s="66"/>
      <c r="L160" s="66"/>
      <c r="M160" s="66"/>
    </row>
    <row r="161" spans="1:13" x14ac:dyDescent="0.2">
      <c r="A161" s="58"/>
      <c r="B161" s="152" t="s">
        <v>55</v>
      </c>
      <c r="C161" s="66"/>
      <c r="D161" s="66"/>
      <c r="E161" s="66"/>
      <c r="F161" s="66"/>
      <c r="G161" s="66"/>
      <c r="H161" s="76"/>
      <c r="I161" s="66"/>
      <c r="J161" s="153">
        <v>3105</v>
      </c>
      <c r="K161" s="66"/>
      <c r="L161" s="66"/>
      <c r="M161" s="66"/>
    </row>
    <row r="162" spans="1:13" x14ac:dyDescent="0.2">
      <c r="A162" s="58"/>
      <c r="B162" s="73"/>
      <c r="C162" s="66"/>
      <c r="D162" s="66"/>
      <c r="E162" s="66"/>
      <c r="F162" s="66"/>
      <c r="G162" s="66"/>
      <c r="H162" s="76"/>
      <c r="I162" s="66"/>
      <c r="J162" s="85"/>
      <c r="K162" s="66"/>
      <c r="L162" s="66"/>
      <c r="M162" s="66"/>
    </row>
    <row r="163" spans="1:13" x14ac:dyDescent="0.2">
      <c r="A163" s="57"/>
      <c r="B163" s="82" t="s">
        <v>56</v>
      </c>
      <c r="C163" s="83"/>
      <c r="D163" s="84"/>
      <c r="E163" s="84"/>
      <c r="F163" s="57"/>
      <c r="G163" s="84"/>
      <c r="H163" s="57"/>
      <c r="I163" s="84"/>
      <c r="J163" s="84"/>
      <c r="K163" s="84"/>
      <c r="L163" s="84"/>
      <c r="M163" s="84"/>
    </row>
    <row r="164" spans="1:13" x14ac:dyDescent="0.2">
      <c r="A164" s="58"/>
      <c r="B164" s="148">
        <v>2019</v>
      </c>
      <c r="C164" s="156"/>
      <c r="D164" s="66"/>
      <c r="E164" s="66"/>
      <c r="F164" s="58"/>
      <c r="G164" s="66"/>
      <c r="H164" s="58"/>
      <c r="I164" s="66"/>
      <c r="J164" s="66"/>
      <c r="K164" s="66"/>
      <c r="L164" s="66"/>
      <c r="M164" s="66"/>
    </row>
    <row r="165" spans="1:13" x14ac:dyDescent="0.2">
      <c r="A165" s="63"/>
      <c r="B165" s="168" t="s">
        <v>122</v>
      </c>
      <c r="C165" s="157"/>
      <c r="D165" s="66"/>
      <c r="E165" s="66"/>
      <c r="F165" s="66"/>
      <c r="G165" s="63"/>
      <c r="H165" s="66"/>
      <c r="I165" s="66"/>
      <c r="J165" s="66"/>
      <c r="K165" s="66"/>
      <c r="L165" s="66"/>
      <c r="M165" s="66"/>
    </row>
    <row r="166" spans="1:13" x14ac:dyDescent="0.2">
      <c r="A166" s="63"/>
      <c r="B166" s="150" t="s">
        <v>57</v>
      </c>
      <c r="C166" s="157"/>
      <c r="D166" s="66"/>
      <c r="E166" s="66"/>
      <c r="F166" s="66"/>
      <c r="G166" s="63"/>
      <c r="H166" s="153">
        <v>25140</v>
      </c>
      <c r="I166" s="66"/>
      <c r="J166" s="66"/>
      <c r="K166" s="66"/>
      <c r="L166" s="66"/>
      <c r="M166" s="66"/>
    </row>
    <row r="167" spans="1:13" x14ac:dyDescent="0.2">
      <c r="A167" s="63"/>
      <c r="B167" s="150" t="s">
        <v>54</v>
      </c>
      <c r="C167" s="157"/>
      <c r="D167" s="66"/>
      <c r="E167" s="66"/>
      <c r="F167" s="66"/>
      <c r="G167" s="63"/>
      <c r="H167" s="153">
        <v>600</v>
      </c>
      <c r="I167" s="66"/>
      <c r="J167" s="66"/>
      <c r="K167" s="66"/>
      <c r="L167" s="66"/>
      <c r="M167" s="66"/>
    </row>
    <row r="168" spans="1:13" x14ac:dyDescent="0.2">
      <c r="A168" s="63"/>
      <c r="B168" s="150" t="s">
        <v>52</v>
      </c>
      <c r="C168" s="157"/>
      <c r="D168" s="66"/>
      <c r="E168" s="66"/>
      <c r="F168" s="66"/>
      <c r="G168" s="63"/>
      <c r="H168" s="153">
        <v>80</v>
      </c>
      <c r="I168" s="66"/>
      <c r="J168" s="66"/>
      <c r="K168" s="66"/>
      <c r="L168" s="66"/>
      <c r="M168" s="66"/>
    </row>
    <row r="169" spans="1:13" x14ac:dyDescent="0.2">
      <c r="A169" s="63"/>
      <c r="B169" s="152" t="s">
        <v>32</v>
      </c>
      <c r="C169" s="66"/>
      <c r="D169" s="66"/>
      <c r="E169" s="66"/>
      <c r="F169" s="66"/>
      <c r="G169" s="66"/>
      <c r="H169" s="66"/>
      <c r="I169" s="66"/>
      <c r="J169" s="153">
        <f>SUM(H166:H168)</f>
        <v>25820</v>
      </c>
      <c r="K169" s="66"/>
      <c r="L169" s="66"/>
      <c r="M169" s="66"/>
    </row>
    <row r="170" spans="1:13" x14ac:dyDescent="0.2">
      <c r="A170" s="63"/>
      <c r="B170" s="168" t="s">
        <v>122</v>
      </c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</row>
    <row r="171" spans="1:13" x14ac:dyDescent="0.2">
      <c r="A171" s="58"/>
      <c r="B171" s="151" t="s">
        <v>32</v>
      </c>
      <c r="C171" s="66"/>
      <c r="D171" s="66"/>
      <c r="E171" s="66"/>
      <c r="F171" s="66"/>
      <c r="G171" s="66"/>
      <c r="H171" s="158">
        <v>18575</v>
      </c>
      <c r="I171" s="63"/>
      <c r="J171" s="66"/>
      <c r="K171" s="66"/>
      <c r="L171" s="66"/>
      <c r="M171" s="66"/>
    </row>
    <row r="172" spans="1:13" x14ac:dyDescent="0.2">
      <c r="A172" s="58"/>
      <c r="B172" s="152" t="s">
        <v>33</v>
      </c>
      <c r="C172" s="66"/>
      <c r="D172" s="66"/>
      <c r="E172" s="66"/>
      <c r="F172" s="66"/>
      <c r="G172" s="66"/>
      <c r="H172" s="66"/>
      <c r="I172" s="63"/>
      <c r="J172" s="158">
        <v>9050</v>
      </c>
      <c r="K172" s="66"/>
      <c r="L172" s="66"/>
      <c r="M172" s="66"/>
    </row>
    <row r="173" spans="1:13" x14ac:dyDescent="0.2">
      <c r="A173" s="58"/>
      <c r="B173" s="152" t="s">
        <v>34</v>
      </c>
      <c r="C173" s="66"/>
      <c r="D173" s="66"/>
      <c r="E173" s="66"/>
      <c r="F173" s="66"/>
      <c r="G173" s="66"/>
      <c r="H173" s="66"/>
      <c r="I173" s="63"/>
      <c r="J173" s="158">
        <v>3000</v>
      </c>
      <c r="K173" s="66"/>
      <c r="L173" s="66"/>
      <c r="M173" s="66"/>
    </row>
    <row r="174" spans="1:13" x14ac:dyDescent="0.2">
      <c r="A174" s="58"/>
      <c r="B174" s="152" t="s">
        <v>72</v>
      </c>
      <c r="C174" s="66"/>
      <c r="D174" s="66"/>
      <c r="E174" s="66"/>
      <c r="F174" s="66"/>
      <c r="G174" s="66"/>
      <c r="H174" s="66"/>
      <c r="I174" s="63"/>
      <c r="J174" s="158">
        <v>720</v>
      </c>
      <c r="K174" s="66"/>
      <c r="L174" s="66"/>
      <c r="M174" s="66"/>
    </row>
    <row r="175" spans="1:13" x14ac:dyDescent="0.2">
      <c r="A175" s="58"/>
      <c r="B175" s="152" t="s">
        <v>47</v>
      </c>
      <c r="C175" s="66"/>
      <c r="D175" s="66"/>
      <c r="E175" s="66"/>
      <c r="F175" s="66"/>
      <c r="G175" s="66"/>
      <c r="H175" s="66"/>
      <c r="I175" s="63"/>
      <c r="J175" s="158">
        <v>900</v>
      </c>
      <c r="K175" s="66"/>
      <c r="L175" s="66"/>
      <c r="M175" s="66"/>
    </row>
    <row r="176" spans="1:13" x14ac:dyDescent="0.2">
      <c r="A176" s="58"/>
      <c r="B176" s="152" t="s">
        <v>73</v>
      </c>
      <c r="C176" s="66"/>
      <c r="D176" s="66"/>
      <c r="E176" s="66"/>
      <c r="F176" s="66"/>
      <c r="G176" s="66"/>
      <c r="H176" s="66"/>
      <c r="I176" s="63"/>
      <c r="J176" s="158">
        <v>540</v>
      </c>
      <c r="K176" s="66"/>
      <c r="L176" s="66"/>
      <c r="M176" s="66"/>
    </row>
    <row r="177" spans="1:13" x14ac:dyDescent="0.2">
      <c r="A177" s="58"/>
      <c r="B177" s="152" t="s">
        <v>35</v>
      </c>
      <c r="C177" s="66"/>
      <c r="D177" s="66"/>
      <c r="E177" s="66"/>
      <c r="F177" s="66"/>
      <c r="G177" s="66"/>
      <c r="H177" s="66"/>
      <c r="I177" s="63"/>
      <c r="J177" s="158">
        <v>810</v>
      </c>
      <c r="K177" s="66"/>
      <c r="L177" s="66"/>
      <c r="M177" s="66"/>
    </row>
    <row r="178" spans="1:13" x14ac:dyDescent="0.2">
      <c r="A178" s="58"/>
      <c r="B178" s="152" t="s">
        <v>37</v>
      </c>
      <c r="C178" s="66"/>
      <c r="D178" s="66"/>
      <c r="E178" s="66"/>
      <c r="F178" s="66"/>
      <c r="G178" s="66"/>
      <c r="H178" s="66"/>
      <c r="I178" s="63"/>
      <c r="J178" s="158">
        <v>380</v>
      </c>
      <c r="K178" s="66"/>
      <c r="L178" s="66"/>
      <c r="M178" s="66"/>
    </row>
    <row r="179" spans="1:13" x14ac:dyDescent="0.2">
      <c r="A179" s="58"/>
      <c r="B179" s="152" t="s">
        <v>36</v>
      </c>
      <c r="C179" s="66"/>
      <c r="D179" s="66"/>
      <c r="E179" s="66"/>
      <c r="F179" s="66"/>
      <c r="G179" s="66"/>
      <c r="H179" s="66"/>
      <c r="I179" s="63"/>
      <c r="J179" s="158">
        <v>70</v>
      </c>
      <c r="K179" s="66"/>
      <c r="L179" s="66"/>
      <c r="M179" s="66"/>
    </row>
    <row r="180" spans="1:13" x14ac:dyDescent="0.2">
      <c r="A180" s="58"/>
      <c r="B180" s="152" t="s">
        <v>38</v>
      </c>
      <c r="C180" s="66"/>
      <c r="D180" s="66"/>
      <c r="E180" s="66"/>
      <c r="F180" s="66"/>
      <c r="G180" s="66"/>
      <c r="H180" s="66"/>
      <c r="I180" s="66"/>
      <c r="J180" s="158">
        <v>3105</v>
      </c>
      <c r="K180" s="66"/>
      <c r="L180" s="66"/>
      <c r="M180" s="66"/>
    </row>
    <row r="181" spans="1:13" x14ac:dyDescent="0.2">
      <c r="A181" s="63"/>
      <c r="B181" s="168" t="s">
        <v>122</v>
      </c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</row>
    <row r="182" spans="1:13" x14ac:dyDescent="0.2">
      <c r="A182" s="58"/>
      <c r="B182" s="151" t="s">
        <v>32</v>
      </c>
      <c r="C182" s="66"/>
      <c r="D182" s="66"/>
      <c r="E182" s="66"/>
      <c r="F182" s="66"/>
      <c r="G182" s="66"/>
      <c r="H182" s="158">
        <v>7245</v>
      </c>
      <c r="I182" s="63"/>
      <c r="J182" s="66"/>
      <c r="K182" s="66"/>
      <c r="L182" s="66"/>
      <c r="M182" s="66"/>
    </row>
    <row r="183" spans="1:13" x14ac:dyDescent="0.2">
      <c r="A183" s="58"/>
      <c r="B183" s="152" t="s">
        <v>5</v>
      </c>
      <c r="C183" s="66"/>
      <c r="D183" s="66"/>
      <c r="E183" s="66"/>
      <c r="F183" s="66"/>
      <c r="G183" s="66"/>
      <c r="H183" s="66"/>
      <c r="I183" s="66"/>
      <c r="J183" s="158">
        <v>7245</v>
      </c>
      <c r="K183" s="66"/>
      <c r="L183" s="66"/>
      <c r="M183" s="66"/>
    </row>
    <row r="184" spans="1:13" x14ac:dyDescent="0.2">
      <c r="A184" s="63"/>
      <c r="B184" s="168" t="s">
        <v>122</v>
      </c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</row>
    <row r="185" spans="1:13" x14ac:dyDescent="0.2">
      <c r="A185" s="58"/>
      <c r="B185" s="151" t="s">
        <v>5</v>
      </c>
      <c r="C185" s="66"/>
      <c r="D185" s="66"/>
      <c r="E185" s="66"/>
      <c r="F185" s="66"/>
      <c r="G185" s="66"/>
      <c r="H185" s="158">
        <v>600</v>
      </c>
      <c r="I185" s="63"/>
      <c r="J185" s="66"/>
      <c r="K185" s="66"/>
      <c r="L185" s="66"/>
      <c r="M185" s="66"/>
    </row>
    <row r="186" spans="1:13" x14ac:dyDescent="0.2">
      <c r="A186" s="58"/>
      <c r="B186" s="159" t="s">
        <v>39</v>
      </c>
      <c r="C186" s="66"/>
      <c r="D186" s="66"/>
      <c r="E186" s="66"/>
      <c r="F186" s="66"/>
      <c r="G186" s="66"/>
      <c r="H186" s="66"/>
      <c r="I186" s="66"/>
      <c r="J186" s="158">
        <v>600</v>
      </c>
      <c r="K186" s="66"/>
      <c r="L186" s="66"/>
      <c r="M186" s="66"/>
    </row>
    <row r="187" spans="1:13" x14ac:dyDescent="0.2">
      <c r="A187" s="58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</row>
    <row r="188" spans="1:13" x14ac:dyDescent="0.2">
      <c r="A188" s="58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</row>
  </sheetData>
  <sheetProtection password="D0CA" sheet="1" objects="1" scenarios="1"/>
  <mergeCells count="10">
    <mergeCell ref="T9:V9"/>
    <mergeCell ref="T8:V8"/>
    <mergeCell ref="D9:F9"/>
    <mergeCell ref="H9:J9"/>
    <mergeCell ref="L9:N9"/>
    <mergeCell ref="P9:R9"/>
    <mergeCell ref="D8:F8"/>
    <mergeCell ref="H8:J8"/>
    <mergeCell ref="L8:N8"/>
    <mergeCell ref="P8:R8"/>
  </mergeCells>
  <phoneticPr fontId="2" type="noConversion"/>
  <pageMargins left="0.75" right="0.75" top="1" bottom="1" header="0.5" footer="0.5"/>
  <pageSetup orientation="portrait" horizontalDpi="4294967293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P3-11</vt:lpstr>
      <vt:lpstr>Solution</vt:lpstr>
    </vt:vector>
  </TitlesOfParts>
  <Company>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Sarita Sheth</dc:creator>
  <cp:lastModifiedBy>Joy Young</cp:lastModifiedBy>
  <dcterms:created xsi:type="dcterms:W3CDTF">2006-02-03T22:21:54Z</dcterms:created>
  <dcterms:modified xsi:type="dcterms:W3CDTF">2019-09-04T18:17:26Z</dcterms:modified>
</cp:coreProperties>
</file>