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oung\Documents\"/>
    </mc:Choice>
  </mc:AlternateContent>
  <workbookProtection workbookPassword="D0CA" lockStructure="1"/>
  <bookViews>
    <workbookView xWindow="0" yWindow="0" windowWidth="21570" windowHeight="8070" tabRatio="601"/>
  </bookViews>
  <sheets>
    <sheet name="E6-10" sheetId="1" r:id="rId1"/>
    <sheet name="Solution" sheetId="5" state="hidden" r:id="rId2"/>
  </sheets>
  <calcPr calcId="162913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8" i="1"/>
  <c r="D9" i="1"/>
  <c r="D10" i="1"/>
  <c r="D11" i="1"/>
  <c r="D12" i="1"/>
  <c r="D13" i="1"/>
  <c r="D8" i="1"/>
  <c r="F9" i="1"/>
  <c r="F10" i="1"/>
  <c r="F11" i="1"/>
  <c r="F12" i="1"/>
  <c r="F13" i="1"/>
  <c r="F8" i="1"/>
  <c r="J34" i="1"/>
  <c r="H33" i="1"/>
  <c r="J31" i="1"/>
  <c r="H30" i="1"/>
  <c r="J28" i="1"/>
  <c r="H27" i="1"/>
  <c r="E27" i="5"/>
  <c r="H14" i="1"/>
  <c r="D14" i="1"/>
  <c r="I8" i="5"/>
  <c r="I9" i="5"/>
  <c r="I10" i="5"/>
  <c r="I11" i="5"/>
  <c r="I12" i="5"/>
  <c r="I13" i="5"/>
  <c r="E14" i="5"/>
  <c r="I14" i="5" l="1"/>
  <c r="E19" i="5"/>
  <c r="D19" i="1" s="1"/>
</calcChain>
</file>

<file path=xl/comments1.xml><?xml version="1.0" encoding="utf-8"?>
<comments xmlns="http://schemas.openxmlformats.org/spreadsheetml/2006/main">
  <authors>
    <author>Kamal</author>
    <author>Sarita Sheth</author>
  </authors>
  <commentList>
    <comment ref="G8" authorId="0" shapeId="0">
      <text>
        <r>
          <rPr>
            <sz val="9"/>
            <color indexed="81"/>
            <rFont val="Tahoma"/>
            <family val="2"/>
          </rPr>
          <t>Enter to 3 digits after decimal to be graded correctly (i.e. 5% should be entered as .005).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0" authorId="1" shapeId="0">
      <text>
        <r>
          <rPr>
            <sz val="8"/>
            <color indexed="81"/>
            <rFont val="Tahoma"/>
            <family val="2"/>
          </rPr>
          <t>Hint: Use the T account, if the Allowance account already has a debit balance of $3,000, what type of entry must you make?</t>
        </r>
      </text>
    </comment>
    <comment ref="K31" authorId="1" shapeId="0">
      <text>
        <r>
          <rPr>
            <sz val="8"/>
            <color indexed="81"/>
            <rFont val="Tahoma"/>
            <family val="2"/>
          </rPr>
          <t>Hint: Use the T account, if the Allowance account already has a debit balance of $3,000, what type of entry must you make?</t>
        </r>
      </text>
    </comment>
    <comment ref="I33" authorId="1" shapeId="0">
      <text>
        <r>
          <rPr>
            <sz val="8"/>
            <color indexed="81"/>
            <rFont val="Tahoma"/>
            <family val="2"/>
          </rPr>
          <t>Hint: Use the T account, if the Allowance account already has a credit balance of $2,800, what type of entry must you make?</t>
        </r>
      </text>
    </comment>
    <comment ref="K34" authorId="1" shapeId="0">
      <text>
        <r>
          <rPr>
            <sz val="8"/>
            <color indexed="81"/>
            <rFont val="Tahoma"/>
            <family val="2"/>
          </rPr>
          <t>Hint: Use the T account, if the Allowance account already has a credit balance of $2,800, what type of entry must you make?</t>
        </r>
      </text>
    </comment>
  </commentList>
</comments>
</file>

<file path=xl/comments2.xml><?xml version="1.0" encoding="utf-8"?>
<comments xmlns="http://schemas.openxmlformats.org/spreadsheetml/2006/main">
  <authors>
    <author>Sarita Sheth</author>
  </authors>
  <commentList>
    <comment ref="I30" authorId="0" shapeId="0">
      <text>
        <r>
          <rPr>
            <sz val="8"/>
            <color indexed="81"/>
            <rFont val="Tahoma"/>
            <family val="2"/>
          </rPr>
          <t>Hint: Use the T account, if the Allowance account already has a debit balance of $3,000, what type of entry must you make?</t>
        </r>
      </text>
    </comment>
    <comment ref="K31" authorId="0" shapeId="0">
      <text>
        <r>
          <rPr>
            <sz val="8"/>
            <color indexed="81"/>
            <rFont val="Tahoma"/>
            <family val="2"/>
          </rPr>
          <t>Hint: Use the T account, if the Allowance account already has a debit balance of $3,000, what type of entry must you make?</t>
        </r>
      </text>
    </comment>
    <comment ref="I33" authorId="0" shapeId="0">
      <text>
        <r>
          <rPr>
            <sz val="8"/>
            <color indexed="81"/>
            <rFont val="Tahoma"/>
            <family val="2"/>
          </rPr>
          <t>Hint: Use the T account, if the Allowance account already has a credit balance of $2,800, what type of entry must you make?</t>
        </r>
      </text>
    </comment>
    <comment ref="K34" authorId="0" shapeId="0">
      <text>
        <r>
          <rPr>
            <sz val="8"/>
            <color indexed="81"/>
            <rFont val="Tahoma"/>
            <family val="2"/>
          </rPr>
          <t>Hint: Use the T account, if the Allowance account already has a credit balance of $2,800, what type of entry must you make?</t>
        </r>
      </text>
    </comment>
  </commentList>
</comments>
</file>

<file path=xl/sharedStrings.xml><?xml version="1.0" encoding="utf-8"?>
<sst xmlns="http://schemas.openxmlformats.org/spreadsheetml/2006/main" count="70" uniqueCount="31">
  <si>
    <t>Name:</t>
  </si>
  <si>
    <t>Bad Debt Expense</t>
  </si>
  <si>
    <t>Allowance for Doubtful Accounts</t>
  </si>
  <si>
    <t>Age</t>
  </si>
  <si>
    <t>Under 30 days</t>
  </si>
  <si>
    <t>30-60 days</t>
  </si>
  <si>
    <t>61-120 days</t>
  </si>
  <si>
    <t>121-240 days</t>
  </si>
  <si>
    <t>241-360 days</t>
  </si>
  <si>
    <t>Over 360 days</t>
  </si>
  <si>
    <t>Balance</t>
  </si>
  <si>
    <t>Estimated</t>
  </si>
  <si>
    <t>Percentage</t>
  </si>
  <si>
    <t>Uncollectible</t>
  </si>
  <si>
    <t>Amount</t>
  </si>
  <si>
    <t xml:space="preserve">   Total</t>
  </si>
  <si>
    <t xml:space="preserve">a) </t>
  </si>
  <si>
    <t xml:space="preserve">b) </t>
  </si>
  <si>
    <t xml:space="preserve">c) </t>
  </si>
  <si>
    <t>E6-10</t>
  </si>
  <si>
    <t>SOLUTION</t>
  </si>
  <si>
    <t>Complete the schedule below by filling in the green-shaded cells.</t>
  </si>
  <si>
    <t>1.</t>
  </si>
  <si>
    <t>2.</t>
  </si>
  <si>
    <t>Enter the amount in the green-shaded cell.</t>
  </si>
  <si>
    <t>Net realizable value of accounts receivable</t>
  </si>
  <si>
    <t>To enter the journal entries, enter the appropriate account titles in the green-shaded cells in column C</t>
  </si>
  <si>
    <t>and the appropriate amounts in the green-shaded cells in columns I and K.</t>
  </si>
  <si>
    <t xml:space="preserve">Account titles will not be graded. </t>
  </si>
  <si>
    <t>An asterisk (*) will appear before an incorrect amount entered in the answer cells.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</si>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</sst>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"/>
    <numFmt numFmtId="167" formatCode="_([$$-409]* #,##0_);_([$$-409]* \(#,##0\);_([$$-409]* &quot;-&quot;_);_(@_)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167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167" fontId="0" fillId="0" borderId="0" xfId="0"/>
    <xf numFmtId="167" fontId="4" fillId="2" borderId="0" xfId="0" applyFont="1" applyFill="1"/>
    <xf numFmtId="167" fontId="3" fillId="2" borderId="0" xfId="0" applyFont="1" applyFill="1"/>
    <xf numFmtId="167" fontId="5" fillId="3" borderId="0" xfId="0" applyFont="1" applyFill="1"/>
    <xf numFmtId="167" fontId="4" fillId="4" borderId="0" xfId="0" applyFont="1" applyFill="1"/>
    <xf numFmtId="167" fontId="4" fillId="4" borderId="0" xfId="0" applyFont="1" applyFill="1" applyAlignment="1">
      <alignment horizontal="center"/>
    </xf>
    <xf numFmtId="167" fontId="5" fillId="2" borderId="0" xfId="0" applyFont="1" applyFill="1"/>
    <xf numFmtId="167" fontId="9" fillId="0" borderId="0" xfId="0" applyFont="1"/>
    <xf numFmtId="167" fontId="9" fillId="2" borderId="0" xfId="0" applyFont="1" applyFill="1"/>
    <xf numFmtId="167" fontId="4" fillId="5" borderId="0" xfId="0" applyFont="1" applyFill="1" applyProtection="1">
      <protection locked="0"/>
    </xf>
    <xf numFmtId="3" fontId="4" fillId="5" borderId="0" xfId="0" applyNumberFormat="1" applyFont="1" applyFill="1" applyProtection="1">
      <protection locked="0"/>
    </xf>
    <xf numFmtId="167" fontId="4" fillId="0" borderId="0" xfId="0" applyFont="1" applyFill="1" applyBorder="1"/>
    <xf numFmtId="167" fontId="4" fillId="5" borderId="0" xfId="0" applyFont="1" applyFill="1"/>
    <xf numFmtId="165" fontId="4" fillId="5" borderId="0" xfId="2" applyNumberFormat="1" applyFont="1" applyFill="1" applyProtection="1">
      <protection locked="0"/>
    </xf>
    <xf numFmtId="167" fontId="5" fillId="4" borderId="0" xfId="0" applyFont="1" applyFill="1"/>
    <xf numFmtId="167" fontId="4" fillId="5" borderId="0" xfId="0" applyFont="1" applyFill="1" applyProtection="1"/>
    <xf numFmtId="167" fontId="5" fillId="4" borderId="0" xfId="0" applyFont="1" applyFill="1" applyProtection="1"/>
    <xf numFmtId="167" fontId="7" fillId="4" borderId="0" xfId="0" applyFont="1" applyFill="1" applyBorder="1" applyAlignment="1" applyProtection="1">
      <alignment vertical="top" wrapText="1"/>
    </xf>
    <xf numFmtId="167" fontId="7" fillId="4" borderId="0" xfId="0" applyFont="1" applyFill="1" applyBorder="1" applyAlignment="1" applyProtection="1">
      <alignment horizontal="right" vertical="top" wrapText="1"/>
    </xf>
    <xf numFmtId="167" fontId="4" fillId="4" borderId="0" xfId="0" applyFont="1" applyFill="1" applyProtection="1"/>
    <xf numFmtId="167" fontId="4" fillId="4" borderId="0" xfId="0" applyFont="1" applyFill="1" applyAlignment="1" applyProtection="1">
      <alignment horizontal="left"/>
    </xf>
    <xf numFmtId="167" fontId="6" fillId="4" borderId="0" xfId="0" applyFont="1" applyFill="1" applyAlignment="1" applyProtection="1">
      <alignment horizontal="left"/>
    </xf>
    <xf numFmtId="16" fontId="4" fillId="4" borderId="0" xfId="0" applyNumberFormat="1" applyFont="1" applyFill="1" applyAlignment="1" applyProtection="1">
      <alignment horizontal="left"/>
    </xf>
    <xf numFmtId="3" fontId="4" fillId="4" borderId="0" xfId="0" applyNumberFormat="1" applyFont="1" applyFill="1" applyAlignment="1" applyProtection="1">
      <alignment horizontal="left"/>
    </xf>
    <xf numFmtId="167" fontId="4" fillId="4" borderId="0" xfId="0" applyFont="1" applyFill="1" applyProtection="1">
      <protection locked="0"/>
    </xf>
    <xf numFmtId="3" fontId="4" fillId="4" borderId="0" xfId="0" applyNumberFormat="1" applyFont="1" applyFill="1" applyAlignment="1" applyProtection="1">
      <alignment horizontal="left"/>
      <protection locked="0"/>
    </xf>
    <xf numFmtId="3" fontId="4" fillId="5" borderId="0" xfId="0" applyNumberFormat="1" applyFont="1" applyFill="1" applyProtection="1"/>
    <xf numFmtId="167" fontId="4" fillId="4" borderId="0" xfId="0" applyFont="1" applyFill="1" applyBorder="1" applyAlignment="1" applyProtection="1">
      <alignment vertical="top" wrapText="1"/>
    </xf>
    <xf numFmtId="167" fontId="4" fillId="4" borderId="1" xfId="0" applyFont="1" applyFill="1" applyBorder="1" applyAlignment="1" applyProtection="1">
      <alignment horizontal="center"/>
    </xf>
    <xf numFmtId="167" fontId="9" fillId="4" borderId="0" xfId="0" applyFont="1" applyFill="1"/>
    <xf numFmtId="167" fontId="0" fillId="4" borderId="0" xfId="0" applyFill="1"/>
    <xf numFmtId="164" fontId="4" fillId="5" borderId="0" xfId="1" applyNumberFormat="1" applyFont="1" applyFill="1" applyAlignment="1" applyProtection="1">
      <alignment horizontal="center"/>
    </xf>
    <xf numFmtId="164" fontId="4" fillId="5" borderId="0" xfId="1" applyNumberFormat="1" applyFont="1" applyFill="1" applyBorder="1" applyAlignment="1" applyProtection="1">
      <alignment horizontal="center" vertical="top" wrapText="1"/>
    </xf>
    <xf numFmtId="166" fontId="4" fillId="5" borderId="0" xfId="0" applyNumberFormat="1" applyFont="1" applyFill="1" applyProtection="1"/>
    <xf numFmtId="166" fontId="4" fillId="5" borderId="0" xfId="0" applyNumberFormat="1" applyFont="1" applyFill="1" applyBorder="1" applyAlignment="1" applyProtection="1">
      <alignment vertical="top" wrapText="1"/>
    </xf>
    <xf numFmtId="165" fontId="4" fillId="5" borderId="0" xfId="2" applyNumberFormat="1" applyFont="1" applyFill="1" applyProtection="1"/>
    <xf numFmtId="167" fontId="4" fillId="2" borderId="0" xfId="0" applyFont="1" applyFill="1" applyProtection="1"/>
    <xf numFmtId="167" fontId="7" fillId="2" borderId="0" xfId="0" applyFont="1" applyFill="1" applyBorder="1" applyAlignment="1" applyProtection="1">
      <alignment vertical="top" wrapText="1"/>
    </xf>
    <xf numFmtId="164" fontId="4" fillId="5" borderId="0" xfId="1" applyNumberFormat="1" applyFont="1" applyFill="1" applyAlignment="1" applyProtection="1">
      <alignment horizontal="center"/>
      <protection locked="0"/>
    </xf>
    <xf numFmtId="166" fontId="4" fillId="5" borderId="0" xfId="0" applyNumberFormat="1" applyFont="1" applyFill="1" applyProtection="1">
      <protection locked="0"/>
    </xf>
    <xf numFmtId="166" fontId="4" fillId="5" borderId="0" xfId="0" applyNumberFormat="1" applyFont="1" applyFill="1" applyBorder="1" applyAlignment="1" applyProtection="1">
      <alignment vertical="top" wrapText="1"/>
      <protection locked="0"/>
    </xf>
    <xf numFmtId="3" fontId="4" fillId="4" borderId="0" xfId="0" applyNumberFormat="1" applyFont="1" applyFill="1" applyBorder="1" applyAlignment="1" applyProtection="1">
      <alignment horizontal="left"/>
      <protection locked="0"/>
    </xf>
    <xf numFmtId="167" fontId="4" fillId="4" borderId="0" xfId="0" applyFont="1" applyFill="1" applyAlignment="1" applyProtection="1">
      <alignment horizontal="left"/>
      <protection locked="0"/>
    </xf>
    <xf numFmtId="16" fontId="4" fillId="5" borderId="0" xfId="0" applyNumberFormat="1" applyFont="1" applyFill="1" applyAlignment="1" applyProtection="1">
      <alignment horizontal="left"/>
    </xf>
    <xf numFmtId="167" fontId="5" fillId="2" borderId="0" xfId="0" applyFont="1" applyFill="1" applyProtection="1"/>
    <xf numFmtId="16" fontId="4" fillId="2" borderId="0" xfId="0" applyNumberFormat="1" applyFont="1" applyFill="1" applyAlignment="1" applyProtection="1">
      <alignment horizontal="left"/>
    </xf>
    <xf numFmtId="167" fontId="4" fillId="2" borderId="0" xfId="0" applyFont="1" applyFill="1" applyAlignment="1" applyProtection="1">
      <alignment horizontal="right"/>
    </xf>
    <xf numFmtId="3" fontId="4" fillId="2" borderId="0" xfId="0" applyNumberFormat="1" applyFont="1" applyFill="1" applyAlignment="1" applyProtection="1">
      <alignment horizontal="left"/>
    </xf>
    <xf numFmtId="167" fontId="4" fillId="2" borderId="0" xfId="0" applyFont="1" applyFill="1" applyBorder="1" applyAlignment="1" applyProtection="1">
      <alignment horizontal="right" vertical="top" wrapText="1"/>
      <protection locked="0"/>
    </xf>
    <xf numFmtId="167" fontId="4" fillId="2" borderId="0" xfId="0" applyFont="1" applyFill="1" applyAlignment="1" applyProtection="1">
      <alignment horizontal="left"/>
      <protection locked="0"/>
    </xf>
    <xf numFmtId="167" fontId="7" fillId="2" borderId="0" xfId="0" applyFont="1" applyFill="1" applyBorder="1" applyAlignment="1" applyProtection="1">
      <alignment horizontal="right" vertical="top" wrapText="1"/>
    </xf>
    <xf numFmtId="167" fontId="4" fillId="2" borderId="0" xfId="0" applyFont="1" applyFill="1" applyProtection="1">
      <protection locked="0"/>
    </xf>
    <xf numFmtId="3" fontId="4" fillId="2" borderId="0" xfId="0" applyNumberFormat="1" applyFont="1" applyFill="1" applyAlignment="1" applyProtection="1">
      <alignment horizontal="left"/>
      <protection locked="0"/>
    </xf>
    <xf numFmtId="3" fontId="4" fillId="4" borderId="0" xfId="0" applyNumberFormat="1" applyFont="1" applyFill="1" applyBorder="1" applyAlignment="1" applyProtection="1">
      <alignment horizontal="left"/>
    </xf>
    <xf numFmtId="16" fontId="4" fillId="5" borderId="0" xfId="0" applyNumberFormat="1" applyFont="1" applyFill="1" applyAlignment="1" applyProtection="1">
      <alignment horizontal="left"/>
      <protection locked="0"/>
    </xf>
    <xf numFmtId="167" fontId="4" fillId="5" borderId="0" xfId="0" applyFont="1" applyFill="1" applyAlignment="1" applyProtection="1">
      <alignment horizontal="left" indent="3"/>
    </xf>
    <xf numFmtId="167" fontId="4" fillId="5" borderId="0" xfId="1" applyNumberFormat="1" applyFont="1" applyFill="1" applyAlignment="1" applyProtection="1">
      <alignment horizontal="center"/>
    </xf>
    <xf numFmtId="167" fontId="4" fillId="5" borderId="2" xfId="0" applyNumberFormat="1" applyFont="1" applyFill="1" applyBorder="1" applyProtection="1"/>
    <xf numFmtId="167" fontId="4" fillId="5" borderId="2" xfId="0" applyNumberFormat="1" applyFont="1" applyFill="1" applyBorder="1" applyProtection="1">
      <protection locked="0"/>
    </xf>
    <xf numFmtId="167" fontId="4" fillId="5" borderId="0" xfId="0" applyFont="1" applyFill="1" applyAlignment="1" applyProtection="1">
      <alignment horizontal="left" indent="3"/>
      <protection locked="0"/>
    </xf>
    <xf numFmtId="167" fontId="7" fillId="4" borderId="0" xfId="0" applyFont="1" applyFill="1" applyBorder="1" applyAlignment="1" applyProtection="1">
      <alignment vertical="top" wrapText="1"/>
      <protection hidden="1"/>
    </xf>
    <xf numFmtId="165" fontId="4" fillId="5" borderId="2" xfId="0" applyNumberFormat="1" applyFont="1" applyFill="1" applyBorder="1" applyProtection="1"/>
    <xf numFmtId="167" fontId="4" fillId="4" borderId="0" xfId="0" applyFont="1" applyFill="1" applyAlignment="1" applyProtection="1">
      <alignment horizontal="center"/>
    </xf>
    <xf numFmtId="167" fontId="4" fillId="4" borderId="0" xfId="0" applyFont="1" applyFill="1" applyBorder="1" applyAlignment="1" applyProtection="1">
      <alignment horizontal="center" vertical="top" wrapText="1"/>
    </xf>
    <xf numFmtId="167" fontId="7" fillId="4" borderId="0" xfId="0" applyFont="1" applyFill="1" applyBorder="1" applyAlignment="1" applyProtection="1">
      <alignment horizontal="right" vertical="top" wrapText="1"/>
      <protection hidden="1"/>
    </xf>
    <xf numFmtId="167" fontId="13" fillId="2" borderId="0" xfId="0" quotePrefix="1" applyFont="1" applyFill="1"/>
    <xf numFmtId="167" fontId="4" fillId="4" borderId="0" xfId="0" applyFont="1" applyFill="1" applyBorder="1" applyAlignment="1" applyProtection="1">
      <alignment horizontal="left" vertical="top"/>
    </xf>
    <xf numFmtId="167" fontId="7" fillId="4" borderId="0" xfId="0" applyFont="1" applyFill="1" applyBorder="1" applyAlignment="1" applyProtection="1">
      <alignment vertical="top"/>
    </xf>
    <xf numFmtId="167" fontId="4" fillId="5" borderId="3" xfId="0" applyNumberFormat="1" applyFont="1" applyFill="1" applyBorder="1" applyProtection="1"/>
    <xf numFmtId="41" fontId="4" fillId="5" borderId="0" xfId="1" applyNumberFormat="1" applyFont="1" applyFill="1" applyAlignment="1" applyProtection="1">
      <alignment horizontal="center"/>
    </xf>
    <xf numFmtId="167" fontId="7" fillId="4" borderId="0" xfId="0" applyFont="1" applyFill="1" applyBorder="1" applyAlignment="1" applyProtection="1">
      <alignment horizontal="center" vertical="top" wrapText="1"/>
      <protection hidden="1"/>
    </xf>
    <xf numFmtId="167" fontId="7" fillId="4" borderId="0" xfId="0" applyFont="1" applyFill="1" applyBorder="1" applyAlignment="1" applyProtection="1">
      <alignment horizontal="center" vertical="top" wrapText="1"/>
    </xf>
    <xf numFmtId="167" fontId="8" fillId="3" borderId="0" xfId="0" applyFont="1" applyFill="1" applyAlignment="1">
      <alignment horizontal="right"/>
    </xf>
    <xf numFmtId="167" fontId="4" fillId="5" borderId="3" xfId="0" applyNumberFormat="1" applyFont="1" applyFill="1" applyBorder="1" applyProtection="1">
      <protection locked="0"/>
    </xf>
    <xf numFmtId="167" fontId="4" fillId="5" borderId="0" xfId="1" applyNumberFormat="1" applyFont="1" applyFill="1" applyAlignment="1" applyProtection="1">
      <alignment horizontal="right"/>
      <protection locked="0"/>
    </xf>
    <xf numFmtId="41" fontId="4" fillId="5" borderId="0" xfId="1" applyNumberFormat="1" applyFont="1" applyFill="1" applyAlignment="1" applyProtection="1">
      <alignment horizontal="right"/>
      <protection locked="0"/>
    </xf>
    <xf numFmtId="167" fontId="4" fillId="5" borderId="0" xfId="0" applyFont="1" applyFill="1" applyAlignment="1" applyProtection="1">
      <protection locked="0"/>
    </xf>
    <xf numFmtId="167" fontId="4" fillId="0" borderId="0" xfId="0" applyFont="1" applyAlignment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showGridLines="0" tabSelected="1" zoomScaleNormal="100" workbookViewId="0">
      <selection activeCell="M1" sqref="M1:O1"/>
    </sheetView>
  </sheetViews>
  <sheetFormatPr defaultRowHeight="12.75" x14ac:dyDescent="0.2"/>
  <cols>
    <col min="1" max="1" width="2.7109375" style="1" customWidth="1"/>
    <col min="2" max="2" width="3.140625" style="6" customWidth="1"/>
    <col min="3" max="3" width="35.7109375" style="1" customWidth="1"/>
    <col min="4" max="4" width="6.28515625" style="1" customWidth="1"/>
    <col min="5" max="5" width="9.7109375" style="1" bestFit="1" customWidth="1"/>
    <col min="6" max="6" width="3.5703125" style="1" customWidth="1"/>
    <col min="7" max="7" width="9.140625" style="1"/>
    <col min="8" max="8" width="2.7109375" style="1" customWidth="1"/>
    <col min="9" max="9" width="10.28515625" style="1" bestFit="1" customWidth="1"/>
    <col min="10" max="10" width="3.5703125" style="1" customWidth="1"/>
    <col min="11" max="11" width="9.140625" style="1"/>
    <col min="12" max="12" width="2.7109375" style="1" customWidth="1"/>
    <col min="13" max="13" width="9.140625" style="1"/>
    <col min="14" max="14" width="2.85546875" style="1" customWidth="1"/>
    <col min="15" max="15" width="10.140625" style="1" bestFit="1" customWidth="1"/>
    <col min="16" max="16" width="3" style="1" customWidth="1"/>
    <col min="17" max="17" width="9.140625" style="1"/>
    <col min="18" max="18" width="2.85546875" style="1" customWidth="1"/>
    <col min="19" max="19" width="9.140625" style="1"/>
    <col min="20" max="20" width="2.5703125" style="1" customWidth="1"/>
    <col min="21" max="16384" width="9.140625" style="1"/>
  </cols>
  <sheetData>
    <row r="1" spans="1:15" x14ac:dyDescent="0.2">
      <c r="A1" s="2" t="s">
        <v>19</v>
      </c>
      <c r="K1" s="72" t="s">
        <v>0</v>
      </c>
      <c r="L1" s="3"/>
      <c r="M1" s="76"/>
      <c r="N1" s="77"/>
      <c r="O1" s="77"/>
    </row>
    <row r="3" spans="1:15" x14ac:dyDescent="0.2">
      <c r="A3" s="65" t="s">
        <v>22</v>
      </c>
      <c r="B3" s="7" t="s">
        <v>21</v>
      </c>
      <c r="D3" s="7"/>
    </row>
    <row r="4" spans="1:15" x14ac:dyDescent="0.2">
      <c r="B4" s="8" t="s">
        <v>29</v>
      </c>
      <c r="D4" s="8"/>
      <c r="E4"/>
      <c r="F4"/>
    </row>
    <row r="5" spans="1:15" x14ac:dyDescent="0.2">
      <c r="B5" s="14"/>
      <c r="C5" s="29"/>
      <c r="D5" s="29"/>
      <c r="E5" s="30"/>
      <c r="F5" s="30"/>
      <c r="G5" s="5" t="s">
        <v>11</v>
      </c>
      <c r="H5" s="4"/>
      <c r="I5" s="5" t="s">
        <v>11</v>
      </c>
      <c r="J5" s="4"/>
      <c r="K5" s="19"/>
      <c r="L5" s="19"/>
      <c r="M5" s="19"/>
    </row>
    <row r="6" spans="1:15" x14ac:dyDescent="0.2">
      <c r="B6" s="14"/>
      <c r="C6" s="29"/>
      <c r="D6" s="29"/>
      <c r="E6" s="30"/>
      <c r="F6" s="30"/>
      <c r="G6" s="5" t="s">
        <v>12</v>
      </c>
      <c r="H6" s="4"/>
      <c r="I6" s="5" t="s">
        <v>14</v>
      </c>
      <c r="J6" s="4"/>
      <c r="K6" s="19"/>
      <c r="L6" s="19"/>
      <c r="M6" s="19"/>
    </row>
    <row r="7" spans="1:15" x14ac:dyDescent="0.2">
      <c r="B7" s="19"/>
      <c r="C7" s="28" t="s">
        <v>3</v>
      </c>
      <c r="D7" s="19"/>
      <c r="E7" s="28" t="s">
        <v>10</v>
      </c>
      <c r="F7" s="19"/>
      <c r="G7" s="28" t="s">
        <v>13</v>
      </c>
      <c r="H7" s="19"/>
      <c r="I7" s="28" t="s">
        <v>13</v>
      </c>
      <c r="J7" s="19"/>
      <c r="K7" s="19"/>
      <c r="L7" s="19"/>
      <c r="M7" s="19"/>
    </row>
    <row r="8" spans="1:15" x14ac:dyDescent="0.2">
      <c r="B8" s="19"/>
      <c r="C8" s="62" t="s">
        <v>4</v>
      </c>
      <c r="D8" s="64" t="str">
        <f>IF(E8&lt;&gt;0,IF(E8=Solution!E8,"","*"),"")</f>
        <v/>
      </c>
      <c r="E8" s="74"/>
      <c r="F8" s="64" t="str">
        <f>IF(G8&lt;&gt;0,IF(G8=Solution!G8,"","*"),"")</f>
        <v/>
      </c>
      <c r="G8" s="39"/>
      <c r="H8" s="64" t="str">
        <f>IF(I8&lt;&gt;0,IF(I8=Solution!I8,"","*"),"")</f>
        <v/>
      </c>
      <c r="I8" s="13"/>
      <c r="J8" s="19"/>
      <c r="K8" s="19"/>
      <c r="L8" s="19"/>
      <c r="M8" s="19"/>
    </row>
    <row r="9" spans="1:15" x14ac:dyDescent="0.2">
      <c r="B9" s="19"/>
      <c r="C9" s="62" t="s">
        <v>5</v>
      </c>
      <c r="D9" s="64" t="str">
        <f>IF(E9&lt;&gt;0,IF(E9=Solution!E9,"","*"),"")</f>
        <v/>
      </c>
      <c r="E9" s="75"/>
      <c r="F9" s="64" t="str">
        <f>IF(G9&lt;&gt;0,IF(G9=Solution!G9,"","*"),"")</f>
        <v/>
      </c>
      <c r="G9" s="39"/>
      <c r="H9" s="64" t="str">
        <f>IF(I9&lt;&gt;0,IF(I9=Solution!I9,"","*"),"")</f>
        <v/>
      </c>
      <c r="I9" s="38"/>
      <c r="J9" s="19"/>
      <c r="K9" s="19"/>
      <c r="L9" s="19"/>
      <c r="M9" s="19"/>
    </row>
    <row r="10" spans="1:15" x14ac:dyDescent="0.2">
      <c r="B10" s="19"/>
      <c r="C10" s="62" t="s">
        <v>6</v>
      </c>
      <c r="D10" s="64" t="str">
        <f>IF(E10&lt;&gt;0,IF(E10=Solution!E10,"","*"),"")</f>
        <v/>
      </c>
      <c r="E10" s="75"/>
      <c r="F10" s="64" t="str">
        <f>IF(G10&lt;&gt;0,IF(G10=Solution!G10,"","*"),"")</f>
        <v/>
      </c>
      <c r="G10" s="39"/>
      <c r="H10" s="64" t="str">
        <f>IF(I10&lt;&gt;0,IF(I10=Solution!I10,"","*"),"")</f>
        <v/>
      </c>
      <c r="I10" s="38"/>
      <c r="J10" s="19"/>
      <c r="K10" s="19"/>
      <c r="L10" s="19"/>
      <c r="M10" s="19"/>
    </row>
    <row r="11" spans="1:15" x14ac:dyDescent="0.2">
      <c r="B11" s="17"/>
      <c r="C11" s="63" t="s">
        <v>7</v>
      </c>
      <c r="D11" s="64" t="str">
        <f>IF(E11&lt;&gt;0,IF(E11=Solution!E11,"","*"),"")</f>
        <v/>
      </c>
      <c r="E11" s="75"/>
      <c r="F11" s="64" t="str">
        <f>IF(G11&lt;&gt;0,IF(G11=Solution!G11,"","*"),"")</f>
        <v/>
      </c>
      <c r="G11" s="40"/>
      <c r="H11" s="64" t="str">
        <f>IF(I11&lt;&gt;0,IF(I11=Solution!I11,"","*"),"")</f>
        <v/>
      </c>
      <c r="I11" s="38"/>
      <c r="J11" s="17"/>
      <c r="K11" s="19"/>
      <c r="L11" s="19"/>
      <c r="M11" s="19"/>
    </row>
    <row r="12" spans="1:15" x14ac:dyDescent="0.2">
      <c r="B12" s="19"/>
      <c r="C12" s="62" t="s">
        <v>8</v>
      </c>
      <c r="D12" s="64" t="str">
        <f>IF(E12&lt;&gt;0,IF(E12=Solution!E12,"","*"),"")</f>
        <v/>
      </c>
      <c r="E12" s="75"/>
      <c r="F12" s="64" t="str">
        <f>IF(G12&lt;&gt;0,IF(G12=Solution!G12,"","*"),"")</f>
        <v/>
      </c>
      <c r="G12" s="39"/>
      <c r="H12" s="64" t="str">
        <f>IF(I12&lt;&gt;0,IF(I12=Solution!I12,"","*"),"")</f>
        <v/>
      </c>
      <c r="I12" s="38"/>
      <c r="J12" s="19"/>
      <c r="K12" s="19"/>
      <c r="L12" s="19"/>
      <c r="M12" s="19"/>
    </row>
    <row r="13" spans="1:15" x14ac:dyDescent="0.2">
      <c r="B13" s="17"/>
      <c r="C13" s="63" t="s">
        <v>9</v>
      </c>
      <c r="D13" s="64" t="str">
        <f>IF(E13&lt;&gt;0,IF(E13=Solution!E13,"","*"),"")</f>
        <v/>
      </c>
      <c r="E13" s="75"/>
      <c r="F13" s="64" t="str">
        <f>IF(G13&lt;&gt;0,IF(G13=Solution!G13,"","*"),"")</f>
        <v/>
      </c>
      <c r="G13" s="40"/>
      <c r="H13" s="64" t="str">
        <f>IF(I13&lt;&gt;0,IF(I13=Solution!I13,"","*"),"")</f>
        <v/>
      </c>
      <c r="I13" s="38"/>
      <c r="J13" s="17"/>
      <c r="K13" s="19"/>
      <c r="L13" s="19"/>
      <c r="M13" s="19"/>
    </row>
    <row r="14" spans="1:15" ht="13.5" thickBot="1" x14ac:dyDescent="0.25">
      <c r="B14" s="19"/>
      <c r="C14" s="19" t="s">
        <v>15</v>
      </c>
      <c r="D14" s="64" t="str">
        <f>IF(E14&lt;&gt;0,IF(E14=Solution!E14,"","*"),"")</f>
        <v/>
      </c>
      <c r="E14" s="58"/>
      <c r="F14" s="19"/>
      <c r="G14" s="19"/>
      <c r="H14" s="64" t="str">
        <f>IF(I14&lt;&gt;0,IF(I14=Solution!I14,"","*"),"")</f>
        <v/>
      </c>
      <c r="I14" s="58"/>
      <c r="J14" s="19"/>
      <c r="K14" s="19"/>
      <c r="L14" s="19"/>
      <c r="M14" s="19"/>
    </row>
    <row r="15" spans="1:15" ht="13.5" thickTop="1" x14ac:dyDescent="0.2">
      <c r="B15" s="17"/>
      <c r="C15" s="17"/>
      <c r="D15" s="17"/>
      <c r="E15" s="17"/>
      <c r="F15" s="17"/>
      <c r="G15" s="17"/>
      <c r="H15" s="17"/>
      <c r="I15" s="17"/>
      <c r="J15" s="17"/>
      <c r="K15" s="19"/>
      <c r="L15" s="19"/>
      <c r="M15" s="19"/>
    </row>
    <row r="17" spans="1:15" x14ac:dyDescent="0.2">
      <c r="A17" s="65" t="s">
        <v>23</v>
      </c>
      <c r="B17" s="7" t="s">
        <v>24</v>
      </c>
    </row>
    <row r="18" spans="1:15" x14ac:dyDescent="0.2">
      <c r="A18" s="11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1"/>
      <c r="O18" s="11"/>
    </row>
    <row r="19" spans="1:15" ht="13.5" thickBot="1" x14ac:dyDescent="0.25">
      <c r="A19" s="11"/>
      <c r="B19" s="17"/>
      <c r="C19" s="66" t="s">
        <v>25</v>
      </c>
      <c r="D19" s="64" t="str">
        <f>IF(E19&lt;&gt;0,IF(E19=Solution!E19,"","*"),"")</f>
        <v/>
      </c>
      <c r="E19" s="73"/>
      <c r="F19" s="17"/>
      <c r="G19" s="17"/>
      <c r="H19" s="17"/>
      <c r="I19" s="17"/>
      <c r="J19" s="17"/>
      <c r="K19" s="17"/>
      <c r="L19" s="17"/>
      <c r="M19" s="17"/>
      <c r="N19" s="11"/>
      <c r="O19" s="11"/>
    </row>
    <row r="20" spans="1:15" ht="13.5" thickTop="1" x14ac:dyDescent="0.2">
      <c r="A20" s="11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1"/>
      <c r="O20" s="11"/>
    </row>
    <row r="22" spans="1:15" x14ac:dyDescent="0.2">
      <c r="A22" s="65" t="s">
        <v>30</v>
      </c>
      <c r="B22" s="7" t="s">
        <v>26</v>
      </c>
      <c r="C22" s="2"/>
      <c r="D22" s="2"/>
    </row>
    <row r="23" spans="1:15" x14ac:dyDescent="0.2">
      <c r="B23" s="7" t="s">
        <v>27</v>
      </c>
      <c r="C23" s="7"/>
      <c r="D23" s="8"/>
    </row>
    <row r="24" spans="1:15" x14ac:dyDescent="0.2">
      <c r="B24" s="8" t="s">
        <v>29</v>
      </c>
      <c r="C24" s="8"/>
      <c r="D24" s="7"/>
    </row>
    <row r="25" spans="1:15" x14ac:dyDescent="0.2">
      <c r="B25" s="8" t="s">
        <v>28</v>
      </c>
      <c r="C25" s="8"/>
      <c r="D25" s="8"/>
    </row>
    <row r="26" spans="1:15" x14ac:dyDescent="0.2">
      <c r="B26" s="19"/>
      <c r="C26" s="21"/>
      <c r="D26" s="22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5" x14ac:dyDescent="0.2">
      <c r="B27" s="27" t="s">
        <v>16</v>
      </c>
      <c r="C27" s="54"/>
      <c r="D27" s="22"/>
      <c r="E27" s="19"/>
      <c r="F27" s="19"/>
      <c r="G27" s="19"/>
      <c r="H27" s="60" t="str">
        <f>IF(I27&lt;&gt;0,IF(I27=Solution!I27,"","*"),"")</f>
        <v/>
      </c>
      <c r="I27" s="10"/>
      <c r="J27" s="19"/>
      <c r="K27" s="19"/>
      <c r="L27" s="19"/>
      <c r="M27" s="19"/>
      <c r="N27" s="19"/>
    </row>
    <row r="28" spans="1:15" x14ac:dyDescent="0.2">
      <c r="B28" s="17"/>
      <c r="C28" s="59"/>
      <c r="D28" s="22"/>
      <c r="E28" s="19"/>
      <c r="F28" s="19"/>
      <c r="G28" s="19"/>
      <c r="H28" s="17"/>
      <c r="I28" s="19"/>
      <c r="J28" s="70" t="str">
        <f>IF(K28&lt;&gt;0,IF(K28=Solution!K28,"","*"),"")</f>
        <v/>
      </c>
      <c r="K28" s="10"/>
      <c r="L28" s="19"/>
      <c r="M28" s="19"/>
      <c r="N28" s="19"/>
    </row>
    <row r="29" spans="1:15" x14ac:dyDescent="0.2">
      <c r="B29" s="17"/>
      <c r="C29" s="22"/>
      <c r="D29" s="22"/>
      <c r="E29" s="19"/>
      <c r="F29" s="19"/>
      <c r="G29" s="19"/>
      <c r="H29" s="17"/>
      <c r="I29" s="19"/>
      <c r="J29" s="71"/>
      <c r="K29" s="53"/>
      <c r="L29" s="19"/>
      <c r="M29" s="19"/>
      <c r="N29" s="19"/>
    </row>
    <row r="30" spans="1:15" x14ac:dyDescent="0.2">
      <c r="B30" s="27" t="s">
        <v>17</v>
      </c>
      <c r="C30" s="54"/>
      <c r="D30" s="22"/>
      <c r="E30" s="19"/>
      <c r="F30" s="19"/>
      <c r="G30" s="19"/>
      <c r="H30" s="60" t="str">
        <f>IF(I30&lt;&gt;0,IF(I30=Solution!I30,"","*"),"")</f>
        <v/>
      </c>
      <c r="I30" s="10"/>
      <c r="J30" s="62"/>
      <c r="K30" s="19"/>
      <c r="L30" s="19"/>
      <c r="M30" s="19"/>
      <c r="N30" s="19"/>
    </row>
    <row r="31" spans="1:15" x14ac:dyDescent="0.2">
      <c r="B31" s="17"/>
      <c r="C31" s="59"/>
      <c r="D31" s="22"/>
      <c r="E31" s="19"/>
      <c r="F31" s="19"/>
      <c r="G31" s="19"/>
      <c r="H31" s="17"/>
      <c r="I31" s="19"/>
      <c r="J31" s="70" t="str">
        <f>IF(K31&lt;&gt;0,IF(K31=Solution!K31,"","*"),"")</f>
        <v/>
      </c>
      <c r="K31" s="10"/>
      <c r="L31" s="19"/>
      <c r="M31" s="19"/>
      <c r="N31" s="19"/>
    </row>
    <row r="32" spans="1:15" x14ac:dyDescent="0.2">
      <c r="B32" s="17"/>
      <c r="C32" s="22"/>
      <c r="D32" s="22"/>
      <c r="E32" s="19"/>
      <c r="F32" s="19"/>
      <c r="G32" s="19"/>
      <c r="H32" s="17"/>
      <c r="I32" s="19"/>
      <c r="J32" s="71"/>
      <c r="K32" s="20"/>
      <c r="L32" s="19"/>
      <c r="M32" s="19"/>
      <c r="N32" s="19"/>
    </row>
    <row r="33" spans="2:14" x14ac:dyDescent="0.2">
      <c r="B33" s="27" t="s">
        <v>18</v>
      </c>
      <c r="C33" s="54"/>
      <c r="D33" s="22"/>
      <c r="E33" s="19"/>
      <c r="F33" s="19"/>
      <c r="G33" s="19"/>
      <c r="H33" s="60" t="str">
        <f>IF(I33&lt;&gt;0,IF(I33=Solution!I33,"","*"),"")</f>
        <v/>
      </c>
      <c r="I33" s="10"/>
      <c r="J33" s="62"/>
      <c r="K33" s="19"/>
      <c r="L33" s="19"/>
      <c r="M33" s="19"/>
      <c r="N33" s="19"/>
    </row>
    <row r="34" spans="2:14" x14ac:dyDescent="0.2">
      <c r="B34" s="17"/>
      <c r="C34" s="59"/>
      <c r="D34" s="22"/>
      <c r="E34" s="19"/>
      <c r="F34" s="19"/>
      <c r="G34" s="19"/>
      <c r="H34" s="17"/>
      <c r="I34" s="19"/>
      <c r="J34" s="70" t="str">
        <f>IF(K34&lt;&gt;0,IF(K34=Solution!K34,"","*"),"")</f>
        <v/>
      </c>
      <c r="K34" s="10"/>
      <c r="L34" s="19"/>
      <c r="M34" s="19"/>
      <c r="N34" s="19"/>
    </row>
    <row r="35" spans="2:14" x14ac:dyDescent="0.2">
      <c r="B35" s="16"/>
      <c r="C35" s="18"/>
      <c r="D35" s="17"/>
      <c r="E35" s="19"/>
      <c r="F35" s="19"/>
      <c r="G35" s="19"/>
      <c r="H35" s="19"/>
      <c r="I35" s="19"/>
      <c r="J35" s="17"/>
      <c r="K35" s="23"/>
      <c r="L35" s="19"/>
      <c r="M35" s="19"/>
      <c r="N35" s="19"/>
    </row>
    <row r="36" spans="2:14" x14ac:dyDescent="0.2">
      <c r="B36" s="44"/>
      <c r="C36" s="45"/>
      <c r="D36" s="46"/>
      <c r="E36" s="36"/>
      <c r="F36" s="36"/>
      <c r="G36" s="36"/>
      <c r="H36" s="36"/>
      <c r="I36" s="36"/>
      <c r="J36" s="36"/>
      <c r="K36" s="47"/>
      <c r="L36" s="36"/>
      <c r="M36" s="36"/>
      <c r="N36" s="36"/>
    </row>
    <row r="37" spans="2:14" x14ac:dyDescent="0.2">
      <c r="B37" s="37"/>
      <c r="C37" s="48"/>
      <c r="D37" s="46"/>
      <c r="E37" s="36"/>
      <c r="F37" s="37"/>
      <c r="G37" s="49"/>
      <c r="H37" s="37"/>
      <c r="I37" s="36"/>
      <c r="J37" s="36"/>
      <c r="K37" s="47"/>
      <c r="L37" s="36"/>
      <c r="M37" s="36"/>
      <c r="N37" s="36"/>
    </row>
    <row r="38" spans="2:14" x14ac:dyDescent="0.2">
      <c r="B38" s="44"/>
      <c r="C38" s="50"/>
      <c r="D38" s="37"/>
      <c r="E38" s="51"/>
      <c r="F38" s="36"/>
      <c r="G38" s="36"/>
      <c r="H38" s="36"/>
      <c r="I38" s="36"/>
      <c r="J38" s="37"/>
      <c r="K38" s="52"/>
      <c r="L38" s="36"/>
      <c r="M38" s="36"/>
      <c r="N38" s="36"/>
    </row>
    <row r="39" spans="2:14" x14ac:dyDescent="0.2">
      <c r="B39" s="44"/>
      <c r="C39" s="45"/>
      <c r="D39" s="46"/>
      <c r="E39" s="36"/>
      <c r="F39" s="36"/>
      <c r="G39" s="36"/>
      <c r="H39" s="36"/>
      <c r="I39" s="36"/>
      <c r="J39" s="36"/>
      <c r="K39" s="47"/>
      <c r="L39" s="36"/>
      <c r="M39" s="36"/>
      <c r="N39" s="36"/>
    </row>
    <row r="40" spans="2:14" x14ac:dyDescent="0.2">
      <c r="B40" s="37"/>
      <c r="C40" s="48"/>
      <c r="D40" s="46"/>
      <c r="E40" s="36"/>
      <c r="F40" s="37"/>
      <c r="G40" s="49"/>
      <c r="H40" s="37"/>
      <c r="I40" s="36"/>
      <c r="J40" s="36"/>
      <c r="K40" s="47"/>
      <c r="L40" s="36"/>
      <c r="M40" s="36"/>
      <c r="N40" s="36"/>
    </row>
  </sheetData>
  <sheetProtection password="D0CA" sheet="1" objects="1" scenarios="1"/>
  <mergeCells count="1">
    <mergeCell ref="M1:O1"/>
  </mergeCells>
  <phoneticPr fontId="2" type="noConversion"/>
  <pageMargins left="0.75" right="0.75" top="1" bottom="1" header="0.5" footer="0.5"/>
  <pageSetup scale="64" orientation="portrait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5"/>
  <sheetViews>
    <sheetView showGridLines="0" zoomScaleNormal="100" workbookViewId="0">
      <selection activeCell="M1" sqref="M1"/>
    </sheetView>
  </sheetViews>
  <sheetFormatPr defaultRowHeight="12.75" x14ac:dyDescent="0.2"/>
  <cols>
    <col min="1" max="1" width="2.7109375" style="11" customWidth="1"/>
    <col min="2" max="2" width="3.140625" style="11" customWidth="1"/>
    <col min="3" max="3" width="33.85546875" style="11" customWidth="1"/>
    <col min="4" max="4" width="6.28515625" style="11" customWidth="1"/>
    <col min="5" max="5" width="9.7109375" style="11" bestFit="1" customWidth="1"/>
    <col min="6" max="6" width="3.5703125" style="11" customWidth="1"/>
    <col min="7" max="7" width="9.140625" style="11"/>
    <col min="8" max="8" width="2.7109375" style="11" customWidth="1"/>
    <col min="9" max="9" width="10.28515625" style="11" bestFit="1" customWidth="1"/>
    <col min="10" max="10" width="3.5703125" style="11" customWidth="1"/>
    <col min="11" max="11" width="9.140625" style="11"/>
    <col min="12" max="12" width="2.7109375" style="11" customWidth="1"/>
    <col min="13" max="13" width="9.140625" style="11"/>
    <col min="14" max="14" width="2.85546875" style="11" customWidth="1"/>
    <col min="15" max="15" width="10.140625" style="11" bestFit="1" customWidth="1"/>
    <col min="16" max="16" width="3" style="11" customWidth="1"/>
    <col min="17" max="17" width="9.140625" style="11"/>
    <col min="18" max="18" width="2.85546875" style="11" customWidth="1"/>
    <col min="19" max="19" width="9.140625" style="11"/>
    <col min="20" max="20" width="2.5703125" style="11" customWidth="1"/>
    <col min="21" max="16384" width="9.140625" style="11"/>
  </cols>
  <sheetData>
    <row r="1" spans="1:19" x14ac:dyDescent="0.2">
      <c r="A1" s="2" t="s">
        <v>19</v>
      </c>
      <c r="B1" s="6"/>
      <c r="C1" s="1"/>
      <c r="D1" s="1"/>
      <c r="E1" s="1"/>
      <c r="F1" s="1"/>
      <c r="G1" s="1"/>
      <c r="H1" s="1"/>
      <c r="I1" s="1"/>
      <c r="J1" s="1"/>
      <c r="K1" s="72" t="s">
        <v>0</v>
      </c>
      <c r="L1" s="3"/>
      <c r="M1" s="9" t="s">
        <v>20</v>
      </c>
      <c r="N1" s="12"/>
      <c r="S1" s="1"/>
    </row>
    <row r="2" spans="1:19" x14ac:dyDescent="0.2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">
      <c r="A3" s="65" t="s">
        <v>22</v>
      </c>
      <c r="B3" s="7" t="s">
        <v>21</v>
      </c>
      <c r="C3" s="1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">
      <c r="A4" s="1"/>
      <c r="B4" s="8" t="s">
        <v>29</v>
      </c>
      <c r="C4" s="1"/>
      <c r="D4" s="8"/>
      <c r="E4"/>
      <c r="F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">
      <c r="B5" s="14"/>
      <c r="C5" s="29"/>
      <c r="D5" s="29"/>
      <c r="E5" s="30"/>
      <c r="F5" s="30"/>
      <c r="G5" s="5" t="s">
        <v>11</v>
      </c>
      <c r="H5" s="4"/>
      <c r="I5" s="5" t="s">
        <v>11</v>
      </c>
      <c r="J5" s="4"/>
      <c r="K5" s="4"/>
      <c r="L5" s="4"/>
      <c r="M5" s="4"/>
    </row>
    <row r="6" spans="1:19" x14ac:dyDescent="0.2">
      <c r="B6" s="14"/>
      <c r="C6" s="29"/>
      <c r="D6" s="29"/>
      <c r="E6" s="30"/>
      <c r="F6" s="30"/>
      <c r="G6" s="5" t="s">
        <v>12</v>
      </c>
      <c r="H6" s="4"/>
      <c r="I6" s="5" t="s">
        <v>14</v>
      </c>
      <c r="J6" s="4"/>
      <c r="K6" s="4"/>
      <c r="L6" s="4"/>
      <c r="M6" s="4"/>
    </row>
    <row r="7" spans="1:19" x14ac:dyDescent="0.2">
      <c r="B7" s="19"/>
      <c r="C7" s="28" t="s">
        <v>3</v>
      </c>
      <c r="D7" s="19"/>
      <c r="E7" s="28" t="s">
        <v>10</v>
      </c>
      <c r="F7" s="19"/>
      <c r="G7" s="28" t="s">
        <v>13</v>
      </c>
      <c r="H7" s="19"/>
      <c r="I7" s="28" t="s">
        <v>13</v>
      </c>
      <c r="J7" s="19"/>
      <c r="K7" s="19"/>
      <c r="L7" s="19"/>
      <c r="M7" s="19"/>
    </row>
    <row r="8" spans="1:19" x14ac:dyDescent="0.2">
      <c r="B8" s="19"/>
      <c r="C8" s="62" t="s">
        <v>4</v>
      </c>
      <c r="D8" s="17"/>
      <c r="E8" s="56">
        <v>193000</v>
      </c>
      <c r="F8" s="19"/>
      <c r="G8" s="15">
        <v>8.0000000000000002E-3</v>
      </c>
      <c r="H8" s="19"/>
      <c r="I8" s="35">
        <f t="shared" ref="I8:I13" si="0">E8*G8</f>
        <v>1544</v>
      </c>
      <c r="J8" s="19"/>
      <c r="K8" s="19"/>
      <c r="L8" s="19"/>
      <c r="M8" s="19"/>
    </row>
    <row r="9" spans="1:19" x14ac:dyDescent="0.2">
      <c r="B9" s="19"/>
      <c r="C9" s="62" t="s">
        <v>5</v>
      </c>
      <c r="D9" s="19"/>
      <c r="E9" s="31">
        <v>114000</v>
      </c>
      <c r="F9" s="19"/>
      <c r="G9" s="33">
        <v>0.02</v>
      </c>
      <c r="H9" s="19"/>
      <c r="I9" s="69">
        <f t="shared" si="0"/>
        <v>2280</v>
      </c>
      <c r="J9" s="19"/>
      <c r="K9" s="19"/>
      <c r="L9" s="19"/>
      <c r="M9" s="19"/>
    </row>
    <row r="10" spans="1:19" x14ac:dyDescent="0.2">
      <c r="B10" s="19"/>
      <c r="C10" s="62" t="s">
        <v>6</v>
      </c>
      <c r="D10" s="19"/>
      <c r="E10" s="31">
        <v>73000</v>
      </c>
      <c r="F10" s="19"/>
      <c r="G10" s="33">
        <v>0.05</v>
      </c>
      <c r="H10" s="19"/>
      <c r="I10" s="69">
        <f t="shared" si="0"/>
        <v>3650</v>
      </c>
      <c r="J10" s="19"/>
      <c r="K10" s="19"/>
      <c r="L10" s="19"/>
      <c r="M10" s="19"/>
    </row>
    <row r="11" spans="1:19" x14ac:dyDescent="0.2">
      <c r="B11" s="17"/>
      <c r="C11" s="63" t="s">
        <v>7</v>
      </c>
      <c r="D11" s="17"/>
      <c r="E11" s="32">
        <v>41000</v>
      </c>
      <c r="F11" s="17"/>
      <c r="G11" s="34">
        <v>0.2</v>
      </c>
      <c r="H11" s="17"/>
      <c r="I11" s="69">
        <f t="shared" si="0"/>
        <v>8200</v>
      </c>
      <c r="J11" s="17"/>
      <c r="K11" s="17"/>
      <c r="L11" s="17"/>
      <c r="M11" s="17"/>
    </row>
    <row r="12" spans="1:19" x14ac:dyDescent="0.2">
      <c r="B12" s="19"/>
      <c r="C12" s="62" t="s">
        <v>8</v>
      </c>
      <c r="D12" s="19"/>
      <c r="E12" s="31">
        <v>25000</v>
      </c>
      <c r="F12" s="19"/>
      <c r="G12" s="33">
        <v>0.35</v>
      </c>
      <c r="H12" s="19"/>
      <c r="I12" s="69">
        <f t="shared" si="0"/>
        <v>8750</v>
      </c>
      <c r="J12" s="19"/>
      <c r="K12" s="19"/>
      <c r="L12" s="19"/>
      <c r="M12" s="19"/>
    </row>
    <row r="13" spans="1:19" x14ac:dyDescent="0.2">
      <c r="B13" s="17"/>
      <c r="C13" s="63" t="s">
        <v>9</v>
      </c>
      <c r="D13" s="17"/>
      <c r="E13" s="32">
        <v>19000</v>
      </c>
      <c r="F13" s="17"/>
      <c r="G13" s="34">
        <v>0.6</v>
      </c>
      <c r="H13" s="17"/>
      <c r="I13" s="69">
        <f t="shared" si="0"/>
        <v>11400</v>
      </c>
      <c r="J13" s="17"/>
      <c r="K13" s="17"/>
      <c r="L13" s="17"/>
      <c r="M13" s="17"/>
    </row>
    <row r="14" spans="1:19" ht="13.5" thickBot="1" x14ac:dyDescent="0.25">
      <c r="B14" s="19"/>
      <c r="C14" s="19" t="s">
        <v>15</v>
      </c>
      <c r="D14" s="19"/>
      <c r="E14" s="57">
        <f>SUM(E8:E13)</f>
        <v>465000</v>
      </c>
      <c r="F14" s="19"/>
      <c r="G14" s="19"/>
      <c r="H14" s="19"/>
      <c r="I14" s="61">
        <f>SUM(I8:I13)</f>
        <v>35824</v>
      </c>
      <c r="J14" s="19"/>
      <c r="K14" s="19"/>
      <c r="L14" s="19"/>
      <c r="M14" s="19"/>
    </row>
    <row r="15" spans="1:19" ht="13.5" thickTop="1" x14ac:dyDescent="0.2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7" spans="1:16" x14ac:dyDescent="0.2">
      <c r="A17" s="65" t="s">
        <v>23</v>
      </c>
      <c r="B17" s="7" t="s">
        <v>24</v>
      </c>
    </row>
    <row r="18" spans="1:16" x14ac:dyDescent="0.2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6" ht="13.5" thickBot="1" x14ac:dyDescent="0.25">
      <c r="B19" s="17"/>
      <c r="C19" s="66" t="s">
        <v>25</v>
      </c>
      <c r="D19" s="67"/>
      <c r="E19" s="68">
        <f>E14-I14</f>
        <v>429176</v>
      </c>
      <c r="F19" s="17"/>
      <c r="G19" s="17"/>
      <c r="H19" s="17"/>
      <c r="I19" s="17"/>
      <c r="J19" s="17"/>
      <c r="K19" s="17"/>
      <c r="L19" s="17"/>
      <c r="M19" s="17"/>
    </row>
    <row r="20" spans="1:16" ht="13.5" thickTop="1" x14ac:dyDescent="0.2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2" spans="1:16" x14ac:dyDescent="0.2">
      <c r="A22" s="65" t="s">
        <v>30</v>
      </c>
      <c r="B22" s="7" t="s">
        <v>26</v>
      </c>
      <c r="C22" s="2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">
      <c r="B23" s="7" t="s">
        <v>27</v>
      </c>
      <c r="C23" s="7"/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">
      <c r="B24" s="8" t="s">
        <v>29</v>
      </c>
      <c r="C24" s="8" t="s">
        <v>29</v>
      </c>
      <c r="D24" s="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">
      <c r="B25" s="8" t="s">
        <v>28</v>
      </c>
      <c r="C25" s="8"/>
      <c r="D25" s="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">
      <c r="B26" s="16"/>
      <c r="C26" s="21"/>
      <c r="D26" s="22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6" x14ac:dyDescent="0.2">
      <c r="B27" s="27" t="s">
        <v>16</v>
      </c>
      <c r="C27" s="43" t="s">
        <v>1</v>
      </c>
      <c r="D27" s="22"/>
      <c r="E27" s="19" t="str">
        <f>IF(C27&lt;&gt;0,IF(C27=Solution!C27,"","*"),"")</f>
        <v/>
      </c>
      <c r="F27" s="19"/>
      <c r="G27" s="19"/>
      <c r="H27" s="17"/>
      <c r="I27" s="26">
        <v>35824</v>
      </c>
      <c r="J27" s="19"/>
      <c r="K27" s="19"/>
      <c r="L27" s="19"/>
      <c r="M27" s="19"/>
      <c r="N27" s="19"/>
    </row>
    <row r="28" spans="1:16" x14ac:dyDescent="0.2">
      <c r="B28" s="17"/>
      <c r="C28" s="55" t="s">
        <v>2</v>
      </c>
      <c r="D28" s="22"/>
      <c r="E28" s="19"/>
      <c r="F28" s="19"/>
      <c r="G28" s="4"/>
      <c r="H28" s="19"/>
      <c r="I28" s="19"/>
      <c r="J28" s="17"/>
      <c r="K28" s="26">
        <v>35824</v>
      </c>
      <c r="L28" s="19"/>
      <c r="M28" s="19"/>
      <c r="N28" s="19"/>
    </row>
    <row r="29" spans="1:16" x14ac:dyDescent="0.2">
      <c r="B29" s="17"/>
      <c r="C29" s="22"/>
      <c r="D29" s="22"/>
      <c r="E29" s="19"/>
      <c r="F29" s="19"/>
      <c r="G29" s="19"/>
      <c r="H29" s="17"/>
      <c r="I29" s="19"/>
      <c r="J29" s="17"/>
      <c r="K29" s="41"/>
      <c r="L29" s="19"/>
      <c r="M29" s="19"/>
      <c r="N29" s="19"/>
    </row>
    <row r="30" spans="1:16" x14ac:dyDescent="0.2">
      <c r="B30" s="27" t="s">
        <v>17</v>
      </c>
      <c r="C30" s="43" t="s">
        <v>1</v>
      </c>
      <c r="D30" s="22"/>
      <c r="E30" s="19"/>
      <c r="F30" s="19"/>
      <c r="G30" s="19"/>
      <c r="H30" s="17"/>
      <c r="I30" s="26">
        <v>38824</v>
      </c>
      <c r="J30" s="19"/>
      <c r="K30" s="19"/>
      <c r="L30" s="19"/>
      <c r="M30" s="19"/>
      <c r="N30" s="19"/>
    </row>
    <row r="31" spans="1:16" x14ac:dyDescent="0.2">
      <c r="B31" s="17"/>
      <c r="C31" s="55" t="s">
        <v>2</v>
      </c>
      <c r="D31" s="22"/>
      <c r="E31" s="19"/>
      <c r="F31" s="19"/>
      <c r="G31" s="4"/>
      <c r="H31" s="19"/>
      <c r="I31" s="19"/>
      <c r="J31" s="19"/>
      <c r="K31" s="26">
        <v>38824</v>
      </c>
      <c r="L31" s="19"/>
      <c r="M31" s="19"/>
      <c r="N31" s="19"/>
    </row>
    <row r="32" spans="1:16" x14ac:dyDescent="0.2">
      <c r="B32" s="17"/>
      <c r="C32" s="22"/>
      <c r="D32" s="22"/>
      <c r="E32" s="19"/>
      <c r="F32" s="19"/>
      <c r="G32" s="19"/>
      <c r="H32" s="17"/>
      <c r="I32" s="19"/>
      <c r="J32" s="17"/>
      <c r="K32" s="42"/>
      <c r="L32" s="19"/>
      <c r="M32" s="19"/>
      <c r="N32" s="19"/>
    </row>
    <row r="33" spans="2:14" x14ac:dyDescent="0.2">
      <c r="B33" s="27" t="s">
        <v>18</v>
      </c>
      <c r="C33" s="43" t="s">
        <v>1</v>
      </c>
      <c r="D33" s="22"/>
      <c r="E33" s="19"/>
      <c r="F33" s="19"/>
      <c r="G33" s="19"/>
      <c r="H33" s="17"/>
      <c r="I33" s="26">
        <v>33024</v>
      </c>
      <c r="J33" s="19"/>
      <c r="K33" s="19"/>
      <c r="L33" s="19"/>
      <c r="M33" s="19"/>
      <c r="N33" s="19"/>
    </row>
    <row r="34" spans="2:14" x14ac:dyDescent="0.2">
      <c r="B34" s="17"/>
      <c r="C34" s="55" t="s">
        <v>2</v>
      </c>
      <c r="D34" s="22"/>
      <c r="E34" s="19"/>
      <c r="F34" s="19"/>
      <c r="G34" s="4"/>
      <c r="H34" s="19"/>
      <c r="I34" s="19"/>
      <c r="J34" s="19"/>
      <c r="K34" s="26">
        <v>33024</v>
      </c>
      <c r="L34" s="19"/>
      <c r="M34" s="19"/>
      <c r="N34" s="19"/>
    </row>
    <row r="35" spans="2:14" x14ac:dyDescent="0.2">
      <c r="B35" s="16"/>
      <c r="C35" s="18"/>
      <c r="D35" s="17"/>
      <c r="E35" s="24"/>
      <c r="F35" s="19"/>
      <c r="G35" s="19"/>
      <c r="H35" s="19"/>
      <c r="I35" s="19"/>
      <c r="J35" s="17"/>
      <c r="K35" s="25"/>
      <c r="L35" s="19"/>
      <c r="M35" s="19"/>
      <c r="N35" s="19"/>
    </row>
  </sheetData>
  <sheetProtection password="D0CA" sheet="1" objects="1" scenarios="1"/>
  <phoneticPr fontId="2" type="noConversion"/>
  <pageMargins left="0.75" right="0.75" top="1" bottom="1" header="0.5" footer="0.5"/>
  <pageSetup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E6-10</vt:lpstr>
      <vt:lpstr>Solution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Sarita Sheth</dc:creator>
  <cp:lastModifiedBy>Joy Young</cp:lastModifiedBy>
  <cp:lastPrinted>2006-02-05T23:48:57Z</cp:lastPrinted>
  <dcterms:created xsi:type="dcterms:W3CDTF">2006-02-03T22:21:54Z</dcterms:created>
  <dcterms:modified xsi:type="dcterms:W3CDTF">2019-09-26T14:08:05Z</dcterms:modified>
</cp:coreProperties>
</file>