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295" windowHeight="6720" activeTab="0"/>
  </bookViews>
  <sheets>
    <sheet name="Future Value of a Lump Sum" sheetId="1" r:id="rId1"/>
    <sheet name="Present Value of a Lump Sum" sheetId="2" r:id="rId2"/>
    <sheet name="Future Value of an Annuity" sheetId="3" r:id="rId3"/>
    <sheet name="Present Value of an Annuity" sheetId="4" r:id="rId4"/>
  </sheets>
  <definedNames>
    <definedName name="_xlnm.Print_Area" localSheetId="0">'Future Value of a Lump Sum'!$A$1:$U$27</definedName>
    <definedName name="_xlnm.Print_Area" localSheetId="2">'Future Value of an Annuity'!$A$1:$U$27</definedName>
    <definedName name="_xlnm.Print_Area" localSheetId="1">'Present Value of a Lump Sum'!$A$1:$U$27</definedName>
    <definedName name="_xlnm.Print_Area" localSheetId="3">'Present Value of an Annuity'!$A$1:$U$27</definedName>
  </definedNames>
  <calcPr fullCalcOnLoad="1"/>
</workbook>
</file>

<file path=xl/sharedStrings.xml><?xml version="1.0" encoding="utf-8"?>
<sst xmlns="http://schemas.openxmlformats.org/spreadsheetml/2006/main" count="8" uniqueCount="5">
  <si>
    <t>Future value interest factor of an ordinary annuity of $1 per period at i% for n periods, FVIFA(i,n).</t>
  </si>
  <si>
    <t>Present value interest factor of an (ordinary) annuity of $1 per period at i% for n periods, PVIFA(i,n).</t>
  </si>
  <si>
    <t>Period</t>
  </si>
  <si>
    <t>Present value interest factor of $1 per period at i% for n periods, PVIF(i,n).</t>
  </si>
  <si>
    <t>Future value interest factor of $1 per period at i% for n periods, FVIF(i,n).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</si>
</sst>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#,##0.0000_);[Red]\(#,##0.0000\)"/>
    <numFmt numFmtId="167" formatCode="#,##0.00000_);[Red]\(#,##0.00000\)"/>
    <numFmt numFmtId="168" formatCode="#,##0.000_);[Red]\(#,##0.000\)"/>
    <numFmt numFmtId="169" formatCode="#,##0.0_);[Red]\(#,##0.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5" fillId="0" borderId="10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10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10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9" fontId="6" fillId="0" borderId="11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5" xfId="0" applyFont="1" applyBorder="1" applyAlignment="1" quotePrefix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5" width="6.00390625" style="28" bestFit="1" customWidth="1"/>
    <col min="6" max="10" width="7.00390625" style="28" bestFit="1" customWidth="1"/>
    <col min="11" max="15" width="8.00390625" style="28" bestFit="1" customWidth="1"/>
    <col min="16" max="21" width="9.421875" style="28" bestFit="1" customWidth="1"/>
    <col min="22" max="16384" width="9.140625" style="28" customWidth="1"/>
  </cols>
  <sheetData>
    <row r="1" spans="1:21" s="29" customFormat="1" ht="20.25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 aca="true" t="shared" si="0" ref="B3:B27">1*(1+B$2)^$A3</f>
        <v>1.01</v>
      </c>
      <c r="C3" s="27">
        <f aca="true" t="shared" si="1" ref="C3:U16">1*(1+C$2)^$A3</f>
        <v>1.02</v>
      </c>
      <c r="D3" s="27">
        <f t="shared" si="1"/>
        <v>1.03</v>
      </c>
      <c r="E3" s="27">
        <f t="shared" si="1"/>
        <v>1.04</v>
      </c>
      <c r="F3" s="3">
        <f t="shared" si="1"/>
        <v>1.05</v>
      </c>
      <c r="G3" s="27">
        <f t="shared" si="1"/>
        <v>1.06</v>
      </c>
      <c r="H3" s="27">
        <f t="shared" si="1"/>
        <v>1.07</v>
      </c>
      <c r="I3" s="27">
        <f t="shared" si="1"/>
        <v>1.08</v>
      </c>
      <c r="J3" s="27">
        <f t="shared" si="1"/>
        <v>1.09</v>
      </c>
      <c r="K3" s="3">
        <f t="shared" si="1"/>
        <v>1.1</v>
      </c>
      <c r="L3" s="27">
        <f t="shared" si="1"/>
        <v>1.11</v>
      </c>
      <c r="M3" s="27">
        <f t="shared" si="1"/>
        <v>1.12</v>
      </c>
      <c r="N3" s="27">
        <f t="shared" si="1"/>
        <v>1.13</v>
      </c>
      <c r="O3" s="27">
        <f t="shared" si="1"/>
        <v>1.1400000000000001</v>
      </c>
      <c r="P3" s="3">
        <f t="shared" si="1"/>
        <v>1.15</v>
      </c>
      <c r="Q3" s="27">
        <f t="shared" si="1"/>
        <v>1.16</v>
      </c>
      <c r="R3" s="27">
        <f t="shared" si="1"/>
        <v>1.17</v>
      </c>
      <c r="S3" s="27">
        <f t="shared" si="1"/>
        <v>1.18</v>
      </c>
      <c r="T3" s="27">
        <f t="shared" si="1"/>
        <v>1.19</v>
      </c>
      <c r="U3" s="3">
        <f t="shared" si="1"/>
        <v>1.2</v>
      </c>
    </row>
    <row r="4" spans="1:21" ht="12">
      <c r="A4" s="32">
        <v>2</v>
      </c>
      <c r="B4" s="27">
        <f t="shared" si="0"/>
        <v>1.0201</v>
      </c>
      <c r="C4" s="27">
        <f t="shared" si="1"/>
        <v>1.0404</v>
      </c>
      <c r="D4" s="27">
        <f t="shared" si="1"/>
        <v>1.0609</v>
      </c>
      <c r="E4" s="27">
        <f t="shared" si="1"/>
        <v>1.0816000000000001</v>
      </c>
      <c r="F4" s="3">
        <f t="shared" si="1"/>
        <v>1.1025</v>
      </c>
      <c r="G4" s="27">
        <f t="shared" si="1"/>
        <v>1.1236000000000002</v>
      </c>
      <c r="H4" s="27">
        <f t="shared" si="1"/>
        <v>1.1449</v>
      </c>
      <c r="I4" s="27">
        <f t="shared" si="1"/>
        <v>1.1664</v>
      </c>
      <c r="J4" s="27">
        <f t="shared" si="1"/>
        <v>1.1881000000000002</v>
      </c>
      <c r="K4" s="3">
        <f t="shared" si="1"/>
        <v>1.2100000000000002</v>
      </c>
      <c r="L4" s="27">
        <f t="shared" si="1"/>
        <v>1.2321000000000002</v>
      </c>
      <c r="M4" s="27">
        <f t="shared" si="1"/>
        <v>1.2544000000000002</v>
      </c>
      <c r="N4" s="27">
        <f t="shared" si="1"/>
        <v>1.2768999999999997</v>
      </c>
      <c r="O4" s="27">
        <f t="shared" si="1"/>
        <v>1.2996000000000003</v>
      </c>
      <c r="P4" s="3">
        <f t="shared" si="1"/>
        <v>1.3224999999999998</v>
      </c>
      <c r="Q4" s="27">
        <f t="shared" si="1"/>
        <v>1.3456</v>
      </c>
      <c r="R4" s="27">
        <f t="shared" si="1"/>
        <v>1.3688999999999998</v>
      </c>
      <c r="S4" s="27">
        <f t="shared" si="1"/>
        <v>1.3923999999999999</v>
      </c>
      <c r="T4" s="27">
        <f t="shared" si="1"/>
        <v>1.4161</v>
      </c>
      <c r="U4" s="3">
        <f t="shared" si="1"/>
        <v>1.44</v>
      </c>
    </row>
    <row r="5" spans="1:21" ht="12">
      <c r="A5" s="32">
        <v>3</v>
      </c>
      <c r="B5" s="27">
        <f t="shared" si="0"/>
        <v>1.030301</v>
      </c>
      <c r="C5" s="27">
        <f t="shared" si="1"/>
        <v>1.061208</v>
      </c>
      <c r="D5" s="27">
        <f t="shared" si="1"/>
        <v>1.092727</v>
      </c>
      <c r="E5" s="27">
        <f t="shared" si="1"/>
        <v>1.124864</v>
      </c>
      <c r="F5" s="3">
        <f t="shared" si="1"/>
        <v>1.1576250000000001</v>
      </c>
      <c r="G5" s="27">
        <f t="shared" si="1"/>
        <v>1.1910160000000003</v>
      </c>
      <c r="H5" s="27">
        <f t="shared" si="1"/>
        <v>1.225043</v>
      </c>
      <c r="I5" s="27">
        <f t="shared" si="1"/>
        <v>1.2597120000000002</v>
      </c>
      <c r="J5" s="27">
        <f t="shared" si="1"/>
        <v>1.2950290000000002</v>
      </c>
      <c r="K5" s="3">
        <f t="shared" si="1"/>
        <v>1.3310000000000004</v>
      </c>
      <c r="L5" s="27">
        <f t="shared" si="1"/>
        <v>1.3676310000000003</v>
      </c>
      <c r="M5" s="27">
        <f t="shared" si="1"/>
        <v>1.4049280000000004</v>
      </c>
      <c r="N5" s="27">
        <f t="shared" si="1"/>
        <v>1.4428969999999994</v>
      </c>
      <c r="O5" s="27">
        <f t="shared" si="1"/>
        <v>1.4815440000000004</v>
      </c>
      <c r="P5" s="3">
        <f t="shared" si="1"/>
        <v>1.5208749999999995</v>
      </c>
      <c r="Q5" s="27">
        <f t="shared" si="1"/>
        <v>1.5608959999999998</v>
      </c>
      <c r="R5" s="27">
        <f t="shared" si="1"/>
        <v>1.6016129999999997</v>
      </c>
      <c r="S5" s="27">
        <f t="shared" si="1"/>
        <v>1.6430319999999998</v>
      </c>
      <c r="T5" s="27">
        <f t="shared" si="1"/>
        <v>1.6851589999999999</v>
      </c>
      <c r="U5" s="3">
        <f t="shared" si="1"/>
        <v>1.728</v>
      </c>
    </row>
    <row r="6" spans="1:21" ht="12">
      <c r="A6" s="32">
        <v>4</v>
      </c>
      <c r="B6" s="27">
        <f t="shared" si="0"/>
        <v>1.04060401</v>
      </c>
      <c r="C6" s="27">
        <f t="shared" si="1"/>
        <v>1.08243216</v>
      </c>
      <c r="D6" s="27">
        <f t="shared" si="1"/>
        <v>1.12550881</v>
      </c>
      <c r="E6" s="27">
        <f t="shared" si="1"/>
        <v>1.1698585600000002</v>
      </c>
      <c r="F6" s="3">
        <f t="shared" si="1"/>
        <v>1.21550625</v>
      </c>
      <c r="G6" s="27">
        <f t="shared" si="1"/>
        <v>1.2624769600000003</v>
      </c>
      <c r="H6" s="27">
        <f t="shared" si="1"/>
        <v>1.31079601</v>
      </c>
      <c r="I6" s="27">
        <f t="shared" si="1"/>
        <v>1.3604889600000003</v>
      </c>
      <c r="J6" s="27">
        <f t="shared" si="1"/>
        <v>1.4115816100000003</v>
      </c>
      <c r="K6" s="3">
        <f t="shared" si="1"/>
        <v>1.4641000000000004</v>
      </c>
      <c r="L6" s="27">
        <f t="shared" si="1"/>
        <v>1.5180704100000004</v>
      </c>
      <c r="M6" s="27">
        <f t="shared" si="1"/>
        <v>1.5735193600000004</v>
      </c>
      <c r="N6" s="27">
        <f t="shared" si="1"/>
        <v>1.6304736099999992</v>
      </c>
      <c r="O6" s="27">
        <f t="shared" si="1"/>
        <v>1.6889601600000008</v>
      </c>
      <c r="P6" s="3">
        <f t="shared" si="1"/>
        <v>1.7490062499999994</v>
      </c>
      <c r="Q6" s="27">
        <f t="shared" si="1"/>
        <v>1.8106393599999997</v>
      </c>
      <c r="R6" s="27">
        <f t="shared" si="1"/>
        <v>1.8738872099999995</v>
      </c>
      <c r="S6" s="27">
        <f t="shared" si="1"/>
        <v>1.9387777599999996</v>
      </c>
      <c r="T6" s="27">
        <f t="shared" si="1"/>
        <v>2.00533921</v>
      </c>
      <c r="U6" s="3">
        <f t="shared" si="1"/>
        <v>2.0736</v>
      </c>
    </row>
    <row r="7" spans="1:21" ht="12">
      <c r="A7" s="31">
        <v>5</v>
      </c>
      <c r="B7" s="4">
        <f t="shared" si="0"/>
        <v>1.0510100501</v>
      </c>
      <c r="C7" s="4">
        <f t="shared" si="1"/>
        <v>1.1040808032</v>
      </c>
      <c r="D7" s="4">
        <f t="shared" si="1"/>
        <v>1.1592740742999998</v>
      </c>
      <c r="E7" s="4">
        <f t="shared" si="1"/>
        <v>1.2166529024000003</v>
      </c>
      <c r="F7" s="5">
        <f t="shared" si="1"/>
        <v>1.2762815625000001</v>
      </c>
      <c r="G7" s="4">
        <f t="shared" si="1"/>
        <v>1.3382255776000005</v>
      </c>
      <c r="H7" s="4">
        <f t="shared" si="1"/>
        <v>1.4025517307000002</v>
      </c>
      <c r="I7" s="4">
        <f t="shared" si="1"/>
        <v>1.4693280768000003</v>
      </c>
      <c r="J7" s="4">
        <f t="shared" si="1"/>
        <v>1.5386239549000005</v>
      </c>
      <c r="K7" s="5">
        <f t="shared" si="1"/>
        <v>1.6105100000000006</v>
      </c>
      <c r="L7" s="4">
        <f t="shared" si="1"/>
        <v>1.6850581551000006</v>
      </c>
      <c r="M7" s="4">
        <f t="shared" si="1"/>
        <v>1.7623416832000005</v>
      </c>
      <c r="N7" s="4">
        <f t="shared" si="1"/>
        <v>1.842435179299999</v>
      </c>
      <c r="O7" s="4">
        <f t="shared" si="1"/>
        <v>1.925414582400001</v>
      </c>
      <c r="P7" s="5">
        <f t="shared" si="1"/>
        <v>2.0113571874999994</v>
      </c>
      <c r="Q7" s="4">
        <f t="shared" si="1"/>
        <v>2.1003416575999996</v>
      </c>
      <c r="R7" s="4">
        <f t="shared" si="1"/>
        <v>2.192448035699999</v>
      </c>
      <c r="S7" s="4">
        <f t="shared" si="1"/>
        <v>2.287757756799999</v>
      </c>
      <c r="T7" s="4">
        <f t="shared" si="1"/>
        <v>2.3863536598999997</v>
      </c>
      <c r="U7" s="5">
        <f t="shared" si="1"/>
        <v>2.48832</v>
      </c>
    </row>
    <row r="8" spans="1:21" ht="12">
      <c r="A8" s="32">
        <v>6</v>
      </c>
      <c r="B8" s="27">
        <f t="shared" si="0"/>
        <v>1.0615201506010001</v>
      </c>
      <c r="C8" s="27">
        <f t="shared" si="1"/>
        <v>1.126162419264</v>
      </c>
      <c r="D8" s="27">
        <f t="shared" si="1"/>
        <v>1.194052296529</v>
      </c>
      <c r="E8" s="27">
        <f t="shared" si="1"/>
        <v>1.2653190184960004</v>
      </c>
      <c r="F8" s="3">
        <f t="shared" si="1"/>
        <v>1.340095640625</v>
      </c>
      <c r="G8" s="27">
        <f t="shared" si="1"/>
        <v>1.4185191122560006</v>
      </c>
      <c r="H8" s="27">
        <f t="shared" si="1"/>
        <v>1.500730351849</v>
      </c>
      <c r="I8" s="27">
        <f t="shared" si="1"/>
        <v>1.5868743229440005</v>
      </c>
      <c r="J8" s="27">
        <f t="shared" si="1"/>
        <v>1.6771001108410006</v>
      </c>
      <c r="K8" s="3">
        <f t="shared" si="1"/>
        <v>1.7715610000000008</v>
      </c>
      <c r="L8" s="27">
        <f t="shared" si="1"/>
        <v>1.8704145521610007</v>
      </c>
      <c r="M8" s="27">
        <f t="shared" si="1"/>
        <v>1.9738226851840008</v>
      </c>
      <c r="N8" s="27">
        <f t="shared" si="1"/>
        <v>2.0819517526089983</v>
      </c>
      <c r="O8" s="27">
        <f t="shared" si="1"/>
        <v>2.1949726239360015</v>
      </c>
      <c r="P8" s="3">
        <f t="shared" si="1"/>
        <v>2.313060765624999</v>
      </c>
      <c r="Q8" s="27">
        <f t="shared" si="1"/>
        <v>2.4363963228159995</v>
      </c>
      <c r="R8" s="27">
        <f t="shared" si="1"/>
        <v>2.565164201768999</v>
      </c>
      <c r="S8" s="27">
        <f t="shared" si="1"/>
        <v>2.6995541530239993</v>
      </c>
      <c r="T8" s="27">
        <f t="shared" si="1"/>
        <v>2.8397608552809994</v>
      </c>
      <c r="U8" s="3">
        <f t="shared" si="1"/>
        <v>2.9859839999999997</v>
      </c>
    </row>
    <row r="9" spans="1:21" ht="12">
      <c r="A9" s="32">
        <v>7</v>
      </c>
      <c r="B9" s="27">
        <f t="shared" si="0"/>
        <v>1.0721353521070098</v>
      </c>
      <c r="C9" s="27">
        <f t="shared" si="1"/>
        <v>1.1486856676492798</v>
      </c>
      <c r="D9" s="27">
        <f t="shared" si="1"/>
        <v>1.22987386542487</v>
      </c>
      <c r="E9" s="27">
        <f t="shared" si="1"/>
        <v>1.3159317792358403</v>
      </c>
      <c r="F9" s="3">
        <f t="shared" si="1"/>
        <v>1.4071004226562502</v>
      </c>
      <c r="G9" s="27">
        <f t="shared" si="1"/>
        <v>1.5036302589913608</v>
      </c>
      <c r="H9" s="27">
        <f t="shared" si="1"/>
        <v>1.6057814764784302</v>
      </c>
      <c r="I9" s="27">
        <f t="shared" si="1"/>
        <v>1.7138242687795207</v>
      </c>
      <c r="J9" s="27">
        <f t="shared" si="1"/>
        <v>1.8280391208166906</v>
      </c>
      <c r="K9" s="3">
        <f t="shared" si="1"/>
        <v>1.9487171000000012</v>
      </c>
      <c r="L9" s="27">
        <f t="shared" si="1"/>
        <v>2.076160152898711</v>
      </c>
      <c r="M9" s="27">
        <f t="shared" si="1"/>
        <v>2.210681407406081</v>
      </c>
      <c r="N9" s="27">
        <f t="shared" si="1"/>
        <v>2.352605480448168</v>
      </c>
      <c r="O9" s="27">
        <f t="shared" si="1"/>
        <v>2.502268791287042</v>
      </c>
      <c r="P9" s="3">
        <f t="shared" si="1"/>
        <v>2.6600198804687483</v>
      </c>
      <c r="Q9" s="27">
        <f t="shared" si="1"/>
        <v>2.826219734466559</v>
      </c>
      <c r="R9" s="27">
        <f t="shared" si="1"/>
        <v>3.0012421160697285</v>
      </c>
      <c r="S9" s="27">
        <f t="shared" si="1"/>
        <v>3.185473900568319</v>
      </c>
      <c r="T9" s="27">
        <f t="shared" si="1"/>
        <v>3.3793154177843894</v>
      </c>
      <c r="U9" s="3">
        <f t="shared" si="1"/>
        <v>3.5831807999999996</v>
      </c>
    </row>
    <row r="10" spans="1:21" ht="12">
      <c r="A10" s="32">
        <v>8</v>
      </c>
      <c r="B10" s="27">
        <f t="shared" si="0"/>
        <v>1.0828567056280802</v>
      </c>
      <c r="C10" s="27">
        <f t="shared" si="1"/>
        <v>1.1716593810022655</v>
      </c>
      <c r="D10" s="27">
        <f t="shared" si="1"/>
        <v>1.266770081387616</v>
      </c>
      <c r="E10" s="27">
        <f t="shared" si="1"/>
        <v>1.368569050405274</v>
      </c>
      <c r="F10" s="3">
        <f t="shared" si="1"/>
        <v>1.4774554437890626</v>
      </c>
      <c r="G10" s="27">
        <f t="shared" si="1"/>
        <v>1.5938480745308423</v>
      </c>
      <c r="H10" s="27">
        <f t="shared" si="1"/>
        <v>1.7181861798319202</v>
      </c>
      <c r="I10" s="27">
        <f t="shared" si="1"/>
        <v>1.8509302102818823</v>
      </c>
      <c r="J10" s="27">
        <f t="shared" si="1"/>
        <v>1.992562641690193</v>
      </c>
      <c r="K10" s="3">
        <f t="shared" si="1"/>
        <v>2.143588810000001</v>
      </c>
      <c r="L10" s="27">
        <f t="shared" si="1"/>
        <v>2.3045377697175695</v>
      </c>
      <c r="M10" s="27">
        <f t="shared" si="1"/>
        <v>2.475963176294811</v>
      </c>
      <c r="N10" s="27">
        <f t="shared" si="1"/>
        <v>2.6584441929064297</v>
      </c>
      <c r="O10" s="27">
        <f t="shared" si="1"/>
        <v>2.8525864220672283</v>
      </c>
      <c r="P10" s="3">
        <f t="shared" si="1"/>
        <v>3.0590228625390603</v>
      </c>
      <c r="Q10" s="27">
        <f t="shared" si="1"/>
        <v>3.2784148919812086</v>
      </c>
      <c r="R10" s="27">
        <f t="shared" si="1"/>
        <v>3.511453275801582</v>
      </c>
      <c r="S10" s="27">
        <f t="shared" si="1"/>
        <v>3.758859202670616</v>
      </c>
      <c r="T10" s="27">
        <f t="shared" si="1"/>
        <v>4.021385347163424</v>
      </c>
      <c r="U10" s="3">
        <f t="shared" si="1"/>
        <v>4.299816959999999</v>
      </c>
    </row>
    <row r="11" spans="1:21" ht="12">
      <c r="A11" s="32">
        <v>9</v>
      </c>
      <c r="B11" s="27">
        <f t="shared" si="0"/>
        <v>1.093685272684361</v>
      </c>
      <c r="C11" s="27">
        <f t="shared" si="1"/>
        <v>1.1950925686223108</v>
      </c>
      <c r="D11" s="27">
        <f t="shared" si="1"/>
        <v>1.3047731838292445</v>
      </c>
      <c r="E11" s="27">
        <f t="shared" si="1"/>
        <v>1.4233118124214852</v>
      </c>
      <c r="F11" s="3">
        <f t="shared" si="1"/>
        <v>1.5513282159785158</v>
      </c>
      <c r="G11" s="27">
        <f t="shared" si="1"/>
        <v>1.6894789590026928</v>
      </c>
      <c r="H11" s="27">
        <f t="shared" si="1"/>
        <v>1.8384592124201549</v>
      </c>
      <c r="I11" s="27">
        <f t="shared" si="1"/>
        <v>1.999004627104433</v>
      </c>
      <c r="J11" s="27">
        <f t="shared" si="1"/>
        <v>2.1718932794423105</v>
      </c>
      <c r="K11" s="3">
        <f t="shared" si="1"/>
        <v>2.3579476910000015</v>
      </c>
      <c r="L11" s="27">
        <f t="shared" si="1"/>
        <v>2.5580369243865024</v>
      </c>
      <c r="M11" s="27">
        <f t="shared" si="1"/>
        <v>2.7730787574501883</v>
      </c>
      <c r="N11" s="27">
        <f t="shared" si="1"/>
        <v>3.0040419379842653</v>
      </c>
      <c r="O11" s="27">
        <f t="shared" si="1"/>
        <v>3.2519485211566406</v>
      </c>
      <c r="P11" s="3">
        <f t="shared" si="1"/>
        <v>3.517876291919919</v>
      </c>
      <c r="Q11" s="27">
        <f t="shared" si="1"/>
        <v>3.8029612746982018</v>
      </c>
      <c r="R11" s="27">
        <f t="shared" si="1"/>
        <v>4.10840033268785</v>
      </c>
      <c r="S11" s="27">
        <f t="shared" si="1"/>
        <v>4.435453859151327</v>
      </c>
      <c r="T11" s="27">
        <f t="shared" si="1"/>
        <v>4.785448563124474</v>
      </c>
      <c r="U11" s="3">
        <f t="shared" si="1"/>
        <v>5.159780351999999</v>
      </c>
    </row>
    <row r="12" spans="1:21" ht="12">
      <c r="A12" s="31">
        <v>10</v>
      </c>
      <c r="B12" s="4">
        <f t="shared" si="0"/>
        <v>1.1046221254112047</v>
      </c>
      <c r="C12" s="4">
        <f t="shared" si="1"/>
        <v>1.218994419994757</v>
      </c>
      <c r="D12" s="4">
        <f t="shared" si="1"/>
        <v>1.3439163793441218</v>
      </c>
      <c r="E12" s="4">
        <f t="shared" si="1"/>
        <v>1.4802442849183446</v>
      </c>
      <c r="F12" s="5">
        <f t="shared" si="1"/>
        <v>1.6288946267774416</v>
      </c>
      <c r="G12" s="4">
        <f t="shared" si="1"/>
        <v>1.7908476965428546</v>
      </c>
      <c r="H12" s="4">
        <f t="shared" si="1"/>
        <v>1.9671513572895656</v>
      </c>
      <c r="I12" s="4">
        <f t="shared" si="1"/>
        <v>2.1589249972727877</v>
      </c>
      <c r="J12" s="4">
        <f t="shared" si="1"/>
        <v>2.3673636745921187</v>
      </c>
      <c r="K12" s="5">
        <f t="shared" si="1"/>
        <v>2.593742460100002</v>
      </c>
      <c r="L12" s="4">
        <f t="shared" si="1"/>
        <v>2.839420986069018</v>
      </c>
      <c r="M12" s="4">
        <f t="shared" si="1"/>
        <v>3.105848208344211</v>
      </c>
      <c r="N12" s="4">
        <f t="shared" si="1"/>
        <v>3.3945673899222193</v>
      </c>
      <c r="O12" s="4">
        <f t="shared" si="1"/>
        <v>3.707221314118571</v>
      </c>
      <c r="P12" s="5">
        <f t="shared" si="1"/>
        <v>4.045557735707907</v>
      </c>
      <c r="Q12" s="4">
        <f t="shared" si="1"/>
        <v>4.411435078649914</v>
      </c>
      <c r="R12" s="4">
        <f t="shared" si="1"/>
        <v>4.806828389244785</v>
      </c>
      <c r="S12" s="4">
        <f t="shared" si="1"/>
        <v>5.233835553798565</v>
      </c>
      <c r="T12" s="4">
        <f t="shared" si="1"/>
        <v>5.694683790118124</v>
      </c>
      <c r="U12" s="5">
        <f t="shared" si="1"/>
        <v>6.191736422399999</v>
      </c>
    </row>
    <row r="13" spans="1:21" ht="12">
      <c r="A13" s="32">
        <v>11</v>
      </c>
      <c r="B13" s="27">
        <f t="shared" si="0"/>
        <v>1.1156683466653166</v>
      </c>
      <c r="C13" s="27">
        <f t="shared" si="1"/>
        <v>1.243374308394652</v>
      </c>
      <c r="D13" s="27">
        <f t="shared" si="1"/>
        <v>1.3842338707244455</v>
      </c>
      <c r="E13" s="27">
        <f t="shared" si="1"/>
        <v>1.5394540563150783</v>
      </c>
      <c r="F13" s="3">
        <f t="shared" si="1"/>
        <v>1.7103393581163138</v>
      </c>
      <c r="G13" s="27">
        <f t="shared" si="1"/>
        <v>1.8982985583354262</v>
      </c>
      <c r="H13" s="27">
        <f t="shared" si="1"/>
        <v>2.1048519522998355</v>
      </c>
      <c r="I13" s="27">
        <f t="shared" si="1"/>
        <v>2.3316389970546108</v>
      </c>
      <c r="J13" s="27">
        <f t="shared" si="1"/>
        <v>2.5804264053054093</v>
      </c>
      <c r="K13" s="3">
        <f t="shared" si="1"/>
        <v>2.8531167061100025</v>
      </c>
      <c r="L13" s="27">
        <f t="shared" si="1"/>
        <v>3.15175729453661</v>
      </c>
      <c r="M13" s="27">
        <f t="shared" si="1"/>
        <v>3.478549993345517</v>
      </c>
      <c r="N13" s="27">
        <f t="shared" si="1"/>
        <v>3.835861150612107</v>
      </c>
      <c r="O13" s="27">
        <f t="shared" si="1"/>
        <v>4.226232298095171</v>
      </c>
      <c r="P13" s="3">
        <f t="shared" si="1"/>
        <v>4.652391396064092</v>
      </c>
      <c r="Q13" s="27">
        <f t="shared" si="1"/>
        <v>5.1172646912339</v>
      </c>
      <c r="R13" s="27">
        <f t="shared" si="1"/>
        <v>5.623989215416398</v>
      </c>
      <c r="S13" s="27">
        <f t="shared" si="1"/>
        <v>6.175925953482307</v>
      </c>
      <c r="T13" s="27">
        <f t="shared" si="1"/>
        <v>6.776673710240567</v>
      </c>
      <c r="U13" s="3">
        <f t="shared" si="1"/>
        <v>7.430083706879999</v>
      </c>
    </row>
    <row r="14" spans="1:21" ht="12">
      <c r="A14" s="32">
        <v>12</v>
      </c>
      <c r="B14" s="27">
        <f t="shared" si="0"/>
        <v>1.1268250301319698</v>
      </c>
      <c r="C14" s="27">
        <f t="shared" si="1"/>
        <v>1.2682417945625453</v>
      </c>
      <c r="D14" s="27">
        <f t="shared" si="1"/>
        <v>1.4257608868461786</v>
      </c>
      <c r="E14" s="27">
        <f t="shared" si="1"/>
        <v>1.6010322185676817</v>
      </c>
      <c r="F14" s="3">
        <f t="shared" si="1"/>
        <v>1.7958563260221292</v>
      </c>
      <c r="G14" s="27">
        <f t="shared" si="1"/>
        <v>2.012196471835552</v>
      </c>
      <c r="H14" s="27">
        <f t="shared" si="1"/>
        <v>2.2521915889608235</v>
      </c>
      <c r="I14" s="27">
        <f t="shared" si="1"/>
        <v>2.51817011681898</v>
      </c>
      <c r="J14" s="27">
        <f t="shared" si="1"/>
        <v>2.812664781782896</v>
      </c>
      <c r="K14" s="3">
        <f t="shared" si="1"/>
        <v>3.1384283767210026</v>
      </c>
      <c r="L14" s="27">
        <f t="shared" si="1"/>
        <v>3.4984505969356374</v>
      </c>
      <c r="M14" s="27">
        <f t="shared" si="1"/>
        <v>3.895975992546979</v>
      </c>
      <c r="N14" s="27">
        <f t="shared" si="1"/>
        <v>4.334523100191681</v>
      </c>
      <c r="O14" s="27">
        <f t="shared" si="1"/>
        <v>4.817904819828496</v>
      </c>
      <c r="P14" s="3">
        <f t="shared" si="1"/>
        <v>5.350250105473705</v>
      </c>
      <c r="Q14" s="27">
        <f t="shared" si="1"/>
        <v>5.9360270418313235</v>
      </c>
      <c r="R14" s="27">
        <f t="shared" si="1"/>
        <v>6.580067382037185</v>
      </c>
      <c r="S14" s="27">
        <f t="shared" si="1"/>
        <v>7.287592625109121</v>
      </c>
      <c r="T14" s="27">
        <f t="shared" si="1"/>
        <v>8.064241715186276</v>
      </c>
      <c r="U14" s="3">
        <f t="shared" si="1"/>
        <v>8.916100448255998</v>
      </c>
    </row>
    <row r="15" spans="1:21" ht="12">
      <c r="A15" s="32">
        <v>13</v>
      </c>
      <c r="B15" s="27">
        <f t="shared" si="0"/>
        <v>1.1380932804332895</v>
      </c>
      <c r="C15" s="27">
        <f t="shared" si="1"/>
        <v>1.293606630453796</v>
      </c>
      <c r="D15" s="27">
        <f t="shared" si="1"/>
        <v>1.468533713451564</v>
      </c>
      <c r="E15" s="27">
        <f t="shared" si="1"/>
        <v>1.665073507310389</v>
      </c>
      <c r="F15" s="3">
        <f t="shared" si="1"/>
        <v>1.885649142323236</v>
      </c>
      <c r="G15" s="27">
        <f t="shared" si="1"/>
        <v>2.132928260145685</v>
      </c>
      <c r="H15" s="27">
        <f t="shared" si="1"/>
        <v>2.4098450001880813</v>
      </c>
      <c r="I15" s="27">
        <f t="shared" si="1"/>
        <v>2.719623726164498</v>
      </c>
      <c r="J15" s="27">
        <f t="shared" si="1"/>
        <v>3.0658046121433573</v>
      </c>
      <c r="K15" s="3">
        <f t="shared" si="1"/>
        <v>3.452271214393103</v>
      </c>
      <c r="L15" s="27">
        <f t="shared" si="1"/>
        <v>3.883280162598558</v>
      </c>
      <c r="M15" s="27">
        <f t="shared" si="1"/>
        <v>4.363493111652617</v>
      </c>
      <c r="N15" s="27">
        <f t="shared" si="1"/>
        <v>4.898011103216599</v>
      </c>
      <c r="O15" s="27">
        <f t="shared" si="1"/>
        <v>5.492411494604486</v>
      </c>
      <c r="P15" s="3">
        <f t="shared" si="1"/>
        <v>6.152787621294761</v>
      </c>
      <c r="Q15" s="27">
        <f t="shared" si="1"/>
        <v>6.885791368524335</v>
      </c>
      <c r="R15" s="27">
        <f t="shared" si="1"/>
        <v>7.698678836983506</v>
      </c>
      <c r="S15" s="27">
        <f t="shared" si="1"/>
        <v>8.599359297628762</v>
      </c>
      <c r="T15" s="27">
        <f t="shared" si="1"/>
        <v>9.596447641071666</v>
      </c>
      <c r="U15" s="3">
        <f t="shared" si="1"/>
        <v>10.699320537907198</v>
      </c>
    </row>
    <row r="16" spans="1:21" ht="12">
      <c r="A16" s="32">
        <v>14</v>
      </c>
      <c r="B16" s="27">
        <f t="shared" si="0"/>
        <v>1.1494742132376226</v>
      </c>
      <c r="C16" s="27">
        <f t="shared" si="1"/>
        <v>1.3194787630628722</v>
      </c>
      <c r="D16" s="27">
        <f t="shared" si="1"/>
        <v>1.512589724855111</v>
      </c>
      <c r="E16" s="27">
        <f t="shared" si="1"/>
        <v>1.7316764476028046</v>
      </c>
      <c r="F16" s="3">
        <f t="shared" si="1"/>
        <v>1.9799315994393973</v>
      </c>
      <c r="G16" s="27">
        <f t="shared" si="1"/>
        <v>2.260903955754426</v>
      </c>
      <c r="H16" s="27">
        <f t="shared" si="1"/>
        <v>2.578534150201247</v>
      </c>
      <c r="I16" s="27">
        <f t="shared" si="1"/>
        <v>2.9371936242576586</v>
      </c>
      <c r="J16" s="27">
        <f t="shared" si="1"/>
        <v>3.3417270272362596</v>
      </c>
      <c r="K16" s="3">
        <f aca="true" t="shared" si="2" ref="K16:U27">1*(1+K$2)^$A16</f>
        <v>3.797498335832414</v>
      </c>
      <c r="L16" s="27">
        <f t="shared" si="2"/>
        <v>4.310440980484399</v>
      </c>
      <c r="M16" s="27">
        <f t="shared" si="2"/>
        <v>4.887112285050931</v>
      </c>
      <c r="N16" s="27">
        <f t="shared" si="2"/>
        <v>5.534752546634755</v>
      </c>
      <c r="O16" s="27">
        <f t="shared" si="2"/>
        <v>6.261349103849114</v>
      </c>
      <c r="P16" s="3">
        <f t="shared" si="2"/>
        <v>7.075705764488975</v>
      </c>
      <c r="Q16" s="27">
        <f t="shared" si="2"/>
        <v>7.9875179874882285</v>
      </c>
      <c r="R16" s="27">
        <f t="shared" si="2"/>
        <v>9.007454239270702</v>
      </c>
      <c r="S16" s="27">
        <f t="shared" si="2"/>
        <v>10.14724397120194</v>
      </c>
      <c r="T16" s="27">
        <f t="shared" si="2"/>
        <v>11.419772692875283</v>
      </c>
      <c r="U16" s="3">
        <f t="shared" si="2"/>
        <v>12.839184645488636</v>
      </c>
    </row>
    <row r="17" spans="1:21" ht="12">
      <c r="A17" s="31">
        <v>15</v>
      </c>
      <c r="B17" s="4">
        <f t="shared" si="0"/>
        <v>1.1609689553699984</v>
      </c>
      <c r="C17" s="4">
        <f aca="true" t="shared" si="3" ref="C17:J27">1*(1+C$2)^$A17</f>
        <v>1.3458683383241292</v>
      </c>
      <c r="D17" s="4">
        <f t="shared" si="3"/>
        <v>1.5579674166007644</v>
      </c>
      <c r="E17" s="4">
        <f t="shared" si="3"/>
        <v>1.8009435055069167</v>
      </c>
      <c r="F17" s="5">
        <f t="shared" si="3"/>
        <v>2.078928179411368</v>
      </c>
      <c r="G17" s="4">
        <f t="shared" si="3"/>
        <v>2.3965581930996924</v>
      </c>
      <c r="H17" s="4">
        <f t="shared" si="3"/>
        <v>2.7590315407153345</v>
      </c>
      <c r="I17" s="4">
        <f t="shared" si="3"/>
        <v>3.1721691141982715</v>
      </c>
      <c r="J17" s="4">
        <f t="shared" si="3"/>
        <v>3.642482459687523</v>
      </c>
      <c r="K17" s="5">
        <f t="shared" si="2"/>
        <v>4.177248169415655</v>
      </c>
      <c r="L17" s="4">
        <f t="shared" si="2"/>
        <v>4.784589488337683</v>
      </c>
      <c r="M17" s="4">
        <f t="shared" si="2"/>
        <v>5.473565759257043</v>
      </c>
      <c r="N17" s="4">
        <f t="shared" si="2"/>
        <v>6.2542703776972735</v>
      </c>
      <c r="O17" s="4">
        <f t="shared" si="2"/>
        <v>7.137937978387991</v>
      </c>
      <c r="P17" s="5">
        <f t="shared" si="2"/>
        <v>8.13706162916232</v>
      </c>
      <c r="Q17" s="4">
        <f t="shared" si="2"/>
        <v>9.265520865486344</v>
      </c>
      <c r="R17" s="4">
        <f t="shared" si="2"/>
        <v>10.53872145994672</v>
      </c>
      <c r="S17" s="4">
        <f t="shared" si="2"/>
        <v>11.97374788601829</v>
      </c>
      <c r="T17" s="4">
        <f t="shared" si="2"/>
        <v>13.589529504521588</v>
      </c>
      <c r="U17" s="5">
        <f t="shared" si="2"/>
        <v>15.407021574586365</v>
      </c>
    </row>
    <row r="18" spans="1:21" ht="12">
      <c r="A18" s="32">
        <v>16</v>
      </c>
      <c r="B18" s="27">
        <f t="shared" si="0"/>
        <v>1.1725786449236988</v>
      </c>
      <c r="C18" s="27">
        <f t="shared" si="3"/>
        <v>1.372785705090612</v>
      </c>
      <c r="D18" s="27">
        <f t="shared" si="3"/>
        <v>1.604706439098787</v>
      </c>
      <c r="E18" s="27">
        <f t="shared" si="3"/>
        <v>1.8729812457271937</v>
      </c>
      <c r="F18" s="3">
        <f t="shared" si="3"/>
        <v>2.182874588381936</v>
      </c>
      <c r="G18" s="27">
        <f t="shared" si="3"/>
        <v>2.5403516846856733</v>
      </c>
      <c r="H18" s="27">
        <f t="shared" si="3"/>
        <v>2.9521637485654075</v>
      </c>
      <c r="I18" s="27">
        <f t="shared" si="3"/>
        <v>3.425942643334133</v>
      </c>
      <c r="J18" s="27">
        <f t="shared" si="3"/>
        <v>3.9703058810594003</v>
      </c>
      <c r="K18" s="3">
        <f t="shared" si="2"/>
        <v>4.594972986357221</v>
      </c>
      <c r="L18" s="27">
        <f t="shared" si="2"/>
        <v>5.310894332054829</v>
      </c>
      <c r="M18" s="27">
        <f t="shared" si="2"/>
        <v>6.130393650367889</v>
      </c>
      <c r="N18" s="27">
        <f t="shared" si="2"/>
        <v>7.0673255267979185</v>
      </c>
      <c r="O18" s="27">
        <f t="shared" si="2"/>
        <v>8.137249295362311</v>
      </c>
      <c r="P18" s="3">
        <f t="shared" si="2"/>
        <v>9.357620873536666</v>
      </c>
      <c r="Q18" s="27">
        <f t="shared" si="2"/>
        <v>10.74800420396416</v>
      </c>
      <c r="R18" s="27">
        <f t="shared" si="2"/>
        <v>12.33030410813766</v>
      </c>
      <c r="S18" s="27">
        <f t="shared" si="2"/>
        <v>14.12902250550158</v>
      </c>
      <c r="T18" s="27">
        <f t="shared" si="2"/>
        <v>16.17154011038069</v>
      </c>
      <c r="U18" s="3">
        <f t="shared" si="2"/>
        <v>18.488425889503635</v>
      </c>
    </row>
    <row r="19" spans="1:21" ht="12">
      <c r="A19" s="32">
        <v>17</v>
      </c>
      <c r="B19" s="27">
        <f t="shared" si="0"/>
        <v>1.1843044313729358</v>
      </c>
      <c r="C19" s="27">
        <f t="shared" si="3"/>
        <v>1.4002414191924244</v>
      </c>
      <c r="D19" s="27">
        <f t="shared" si="3"/>
        <v>1.6528476322717507</v>
      </c>
      <c r="E19" s="27">
        <f t="shared" si="3"/>
        <v>1.9479004955562815</v>
      </c>
      <c r="F19" s="3">
        <f t="shared" si="3"/>
        <v>2.292018317801033</v>
      </c>
      <c r="G19" s="27">
        <f t="shared" si="3"/>
        <v>2.692772785766814</v>
      </c>
      <c r="H19" s="27">
        <f t="shared" si="3"/>
        <v>3.158815210964986</v>
      </c>
      <c r="I19" s="27">
        <f t="shared" si="3"/>
        <v>3.700018054800864</v>
      </c>
      <c r="J19" s="27">
        <f t="shared" si="3"/>
        <v>4.327633410354746</v>
      </c>
      <c r="K19" s="3">
        <f t="shared" si="2"/>
        <v>5.054470284992943</v>
      </c>
      <c r="L19" s="27">
        <f t="shared" si="2"/>
        <v>5.895092708580861</v>
      </c>
      <c r="M19" s="27">
        <f t="shared" si="2"/>
        <v>6.866040888412036</v>
      </c>
      <c r="N19" s="27">
        <f t="shared" si="2"/>
        <v>7.986077845281647</v>
      </c>
      <c r="O19" s="27">
        <f t="shared" si="2"/>
        <v>9.276464196713036</v>
      </c>
      <c r="P19" s="3">
        <f t="shared" si="2"/>
        <v>10.761264004567165</v>
      </c>
      <c r="Q19" s="27">
        <f t="shared" si="2"/>
        <v>12.467684876598424</v>
      </c>
      <c r="R19" s="27">
        <f t="shared" si="2"/>
        <v>14.426455806521062</v>
      </c>
      <c r="S19" s="27">
        <f t="shared" si="2"/>
        <v>16.672246556491864</v>
      </c>
      <c r="T19" s="27">
        <f t="shared" si="2"/>
        <v>19.24413273135302</v>
      </c>
      <c r="U19" s="3">
        <f t="shared" si="2"/>
        <v>22.18611106740436</v>
      </c>
    </row>
    <row r="20" spans="1:21" ht="12">
      <c r="A20" s="32">
        <v>18</v>
      </c>
      <c r="B20" s="27">
        <f t="shared" si="0"/>
        <v>1.1961474756866652</v>
      </c>
      <c r="C20" s="27">
        <f t="shared" si="3"/>
        <v>1.4282462475762727</v>
      </c>
      <c r="D20" s="27">
        <f t="shared" si="3"/>
        <v>1.7024330612399032</v>
      </c>
      <c r="E20" s="27">
        <f t="shared" si="3"/>
        <v>2.025816515378533</v>
      </c>
      <c r="F20" s="3">
        <f t="shared" si="3"/>
        <v>2.4066192336910848</v>
      </c>
      <c r="G20" s="27">
        <f t="shared" si="3"/>
        <v>2.854339152912823</v>
      </c>
      <c r="H20" s="27">
        <f t="shared" si="3"/>
        <v>3.379932275732535</v>
      </c>
      <c r="I20" s="27">
        <f t="shared" si="3"/>
        <v>3.9960194991849334</v>
      </c>
      <c r="J20" s="27">
        <f t="shared" si="3"/>
        <v>4.717120417286674</v>
      </c>
      <c r="K20" s="3">
        <f t="shared" si="2"/>
        <v>5.559917313492238</v>
      </c>
      <c r="L20" s="27">
        <f t="shared" si="2"/>
        <v>6.543552906524756</v>
      </c>
      <c r="M20" s="27">
        <f t="shared" si="2"/>
        <v>7.6899657950214815</v>
      </c>
      <c r="N20" s="27">
        <f t="shared" si="2"/>
        <v>9.02426796516826</v>
      </c>
      <c r="O20" s="27">
        <f t="shared" si="2"/>
        <v>10.575169184252863</v>
      </c>
      <c r="P20" s="3">
        <f t="shared" si="2"/>
        <v>12.375453605252238</v>
      </c>
      <c r="Q20" s="27">
        <f t="shared" si="2"/>
        <v>14.462514456854171</v>
      </c>
      <c r="R20" s="27">
        <f t="shared" si="2"/>
        <v>16.878953293629642</v>
      </c>
      <c r="S20" s="27">
        <f t="shared" si="2"/>
        <v>19.6732509366604</v>
      </c>
      <c r="T20" s="27">
        <f t="shared" si="2"/>
        <v>22.900517950310093</v>
      </c>
      <c r="U20" s="3">
        <f t="shared" si="2"/>
        <v>26.623333280885234</v>
      </c>
    </row>
    <row r="21" spans="1:21" ht="12">
      <c r="A21" s="32">
        <v>19</v>
      </c>
      <c r="B21" s="27">
        <f t="shared" si="0"/>
        <v>1.2081089504435316</v>
      </c>
      <c r="C21" s="27">
        <f t="shared" si="3"/>
        <v>1.4568111725277981</v>
      </c>
      <c r="D21" s="27">
        <f t="shared" si="3"/>
        <v>1.7535060530771003</v>
      </c>
      <c r="E21" s="27">
        <f t="shared" si="3"/>
        <v>2.1068491759936743</v>
      </c>
      <c r="F21" s="3">
        <f t="shared" si="3"/>
        <v>2.526950195375639</v>
      </c>
      <c r="G21" s="27">
        <f t="shared" si="3"/>
        <v>3.0255995020875925</v>
      </c>
      <c r="H21" s="27">
        <f t="shared" si="3"/>
        <v>3.616527535033813</v>
      </c>
      <c r="I21" s="27">
        <f t="shared" si="3"/>
        <v>4.3157010591197285</v>
      </c>
      <c r="J21" s="27">
        <f t="shared" si="3"/>
        <v>5.141661254842475</v>
      </c>
      <c r="K21" s="3">
        <f t="shared" si="2"/>
        <v>6.115909044841463</v>
      </c>
      <c r="L21" s="27">
        <f t="shared" si="2"/>
        <v>7.263343726242479</v>
      </c>
      <c r="M21" s="27">
        <f t="shared" si="2"/>
        <v>8.61276169042406</v>
      </c>
      <c r="N21" s="27">
        <f t="shared" si="2"/>
        <v>10.197422800640132</v>
      </c>
      <c r="O21" s="27">
        <f t="shared" si="2"/>
        <v>12.055692870048263</v>
      </c>
      <c r="P21" s="3">
        <f t="shared" si="2"/>
        <v>14.231771646040073</v>
      </c>
      <c r="Q21" s="27">
        <f t="shared" si="2"/>
        <v>16.776516769950838</v>
      </c>
      <c r="R21" s="27">
        <f t="shared" si="2"/>
        <v>19.74837535354668</v>
      </c>
      <c r="S21" s="27">
        <f t="shared" si="2"/>
        <v>23.214436105259267</v>
      </c>
      <c r="T21" s="27">
        <f t="shared" si="2"/>
        <v>27.25161636086901</v>
      </c>
      <c r="U21" s="3">
        <f t="shared" si="2"/>
        <v>31.94799993706228</v>
      </c>
    </row>
    <row r="22" spans="1:21" ht="12">
      <c r="A22" s="31">
        <v>20</v>
      </c>
      <c r="B22" s="4">
        <f t="shared" si="0"/>
        <v>1.220190039947967</v>
      </c>
      <c r="C22" s="4">
        <f t="shared" si="3"/>
        <v>1.4859473959783542</v>
      </c>
      <c r="D22" s="4">
        <f t="shared" si="3"/>
        <v>1.8061112346694133</v>
      </c>
      <c r="E22" s="4">
        <f t="shared" si="3"/>
        <v>2.1911231430334213</v>
      </c>
      <c r="F22" s="5">
        <f t="shared" si="3"/>
        <v>2.653297705144421</v>
      </c>
      <c r="G22" s="4">
        <f t="shared" si="3"/>
        <v>3.207135472212848</v>
      </c>
      <c r="H22" s="4">
        <f t="shared" si="3"/>
        <v>3.8696844624861795</v>
      </c>
      <c r="I22" s="4">
        <f t="shared" si="3"/>
        <v>4.6609571438493065</v>
      </c>
      <c r="J22" s="4">
        <f t="shared" si="3"/>
        <v>5.6044107677782975</v>
      </c>
      <c r="K22" s="5">
        <f t="shared" si="2"/>
        <v>6.727499949325609</v>
      </c>
      <c r="L22" s="4">
        <f t="shared" si="2"/>
        <v>8.062311536129153</v>
      </c>
      <c r="M22" s="4">
        <f t="shared" si="2"/>
        <v>9.646293093274947</v>
      </c>
      <c r="N22" s="4">
        <f t="shared" si="2"/>
        <v>11.523087764723348</v>
      </c>
      <c r="O22" s="4">
        <f t="shared" si="2"/>
        <v>13.743489871855022</v>
      </c>
      <c r="P22" s="5">
        <f t="shared" si="2"/>
        <v>16.366537392946082</v>
      </c>
      <c r="Q22" s="4">
        <f t="shared" si="2"/>
        <v>19.46075945314297</v>
      </c>
      <c r="R22" s="4">
        <f t="shared" si="2"/>
        <v>23.10559916364961</v>
      </c>
      <c r="S22" s="4">
        <f t="shared" si="2"/>
        <v>27.393034604205933</v>
      </c>
      <c r="T22" s="4">
        <f t="shared" si="2"/>
        <v>32.42942346943412</v>
      </c>
      <c r="U22" s="5">
        <f t="shared" si="2"/>
        <v>38.33759992447474</v>
      </c>
    </row>
    <row r="23" spans="1:21" ht="12">
      <c r="A23" s="32">
        <v>25</v>
      </c>
      <c r="B23" s="27">
        <f t="shared" si="0"/>
        <v>1.2824319950172343</v>
      </c>
      <c r="C23" s="27">
        <f t="shared" si="3"/>
        <v>1.6406059944647295</v>
      </c>
      <c r="D23" s="27">
        <f t="shared" si="3"/>
        <v>2.093777929654214</v>
      </c>
      <c r="E23" s="27">
        <f t="shared" si="3"/>
        <v>2.6658363314874234</v>
      </c>
      <c r="F23" s="3">
        <f t="shared" si="3"/>
        <v>3.386354940899386</v>
      </c>
      <c r="G23" s="27">
        <f t="shared" si="3"/>
        <v>4.291870719743488</v>
      </c>
      <c r="H23" s="27">
        <f t="shared" si="3"/>
        <v>5.427432640122891</v>
      </c>
      <c r="I23" s="27">
        <f t="shared" si="3"/>
        <v>6.848475196219325</v>
      </c>
      <c r="J23" s="27">
        <f t="shared" si="3"/>
        <v>8.623080660403193</v>
      </c>
      <c r="K23" s="3">
        <f t="shared" si="2"/>
        <v>10.834705943388391</v>
      </c>
      <c r="L23" s="27">
        <f t="shared" si="2"/>
        <v>13.585463802911244</v>
      </c>
      <c r="M23" s="27">
        <f t="shared" si="2"/>
        <v>17.00006440664271</v>
      </c>
      <c r="N23" s="27">
        <f t="shared" si="2"/>
        <v>21.23054227188769</v>
      </c>
      <c r="O23" s="27">
        <f t="shared" si="2"/>
        <v>26.461915812336382</v>
      </c>
      <c r="P23" s="3">
        <f t="shared" si="2"/>
        <v>32.9189526197896</v>
      </c>
      <c r="Q23" s="27">
        <f t="shared" si="2"/>
        <v>40.87424376796917</v>
      </c>
      <c r="R23" s="27">
        <f t="shared" si="2"/>
        <v>50.65782550001513</v>
      </c>
      <c r="S23" s="27">
        <f t="shared" si="2"/>
        <v>62.66862739806293</v>
      </c>
      <c r="T23" s="27">
        <f t="shared" si="2"/>
        <v>77.38807338473107</v>
      </c>
      <c r="U23" s="3">
        <f t="shared" si="2"/>
        <v>95.39621664406897</v>
      </c>
    </row>
    <row r="24" spans="1:21" ht="12">
      <c r="A24" s="32">
        <v>30</v>
      </c>
      <c r="B24" s="27">
        <f t="shared" si="0"/>
        <v>1.3478489153329063</v>
      </c>
      <c r="C24" s="27">
        <f t="shared" si="3"/>
        <v>1.8113615841033535</v>
      </c>
      <c r="D24" s="27">
        <f t="shared" si="3"/>
        <v>2.427262471189659</v>
      </c>
      <c r="E24" s="27">
        <f t="shared" si="3"/>
        <v>3.2433975100275423</v>
      </c>
      <c r="F24" s="3">
        <f t="shared" si="3"/>
        <v>4.3219423751506625</v>
      </c>
      <c r="G24" s="27">
        <f t="shared" si="3"/>
        <v>5.743491172913259</v>
      </c>
      <c r="H24" s="27">
        <f t="shared" si="3"/>
        <v>7.612255042662031</v>
      </c>
      <c r="I24" s="27">
        <f t="shared" si="3"/>
        <v>10.062656889073445</v>
      </c>
      <c r="J24" s="27">
        <f t="shared" si="3"/>
        <v>13.267678469131269</v>
      </c>
      <c r="K24" s="3">
        <f t="shared" si="2"/>
        <v>17.449402268886445</v>
      </c>
      <c r="L24" s="27">
        <f t="shared" si="2"/>
        <v>22.892296571911455</v>
      </c>
      <c r="M24" s="27">
        <f t="shared" si="2"/>
        <v>29.959922120911134</v>
      </c>
      <c r="N24" s="27">
        <f t="shared" si="2"/>
        <v>39.115897957341595</v>
      </c>
      <c r="O24" s="27">
        <f t="shared" si="2"/>
        <v>50.950158583313645</v>
      </c>
      <c r="P24" s="3">
        <f t="shared" si="2"/>
        <v>66.21177195678575</v>
      </c>
      <c r="Q24" s="27">
        <f t="shared" si="2"/>
        <v>85.84987690876282</v>
      </c>
      <c r="R24" s="27">
        <f t="shared" si="2"/>
        <v>111.06465001034152</v>
      </c>
      <c r="S24" s="27">
        <f t="shared" si="2"/>
        <v>143.37063843792743</v>
      </c>
      <c r="T24" s="27">
        <f t="shared" si="2"/>
        <v>184.67531215426274</v>
      </c>
      <c r="U24" s="3">
        <f t="shared" si="2"/>
        <v>237.37631379976966</v>
      </c>
    </row>
    <row r="25" spans="1:21" ht="12">
      <c r="A25" s="32">
        <v>35</v>
      </c>
      <c r="B25" s="27">
        <f t="shared" si="0"/>
        <v>1.4166027560312682</v>
      </c>
      <c r="C25" s="27">
        <f t="shared" si="3"/>
        <v>1.9998895526624547</v>
      </c>
      <c r="D25" s="27">
        <f t="shared" si="3"/>
        <v>2.8138624543715225</v>
      </c>
      <c r="E25" s="27">
        <f t="shared" si="3"/>
        <v>3.9460889942119435</v>
      </c>
      <c r="F25" s="3">
        <f t="shared" si="3"/>
        <v>5.516015367592251</v>
      </c>
      <c r="G25" s="27">
        <f t="shared" si="3"/>
        <v>7.68608679231235</v>
      </c>
      <c r="H25" s="27">
        <f t="shared" si="3"/>
        <v>10.676581484615435</v>
      </c>
      <c r="I25" s="27">
        <f t="shared" si="3"/>
        <v>14.78534429432056</v>
      </c>
      <c r="J25" s="27">
        <f t="shared" si="3"/>
        <v>20.413967918516335</v>
      </c>
      <c r="K25" s="3">
        <f t="shared" si="2"/>
        <v>28.10243684806432</v>
      </c>
      <c r="L25" s="27">
        <f t="shared" si="2"/>
        <v>38.57485102746719</v>
      </c>
      <c r="M25" s="27">
        <f t="shared" si="2"/>
        <v>52.799619579107464</v>
      </c>
      <c r="N25" s="27">
        <f t="shared" si="2"/>
        <v>72.06850646651513</v>
      </c>
      <c r="O25" s="27">
        <f t="shared" si="2"/>
        <v>98.10017831190466</v>
      </c>
      <c r="P25" s="3">
        <f t="shared" si="2"/>
        <v>133.17552342239185</v>
      </c>
      <c r="Q25" s="27">
        <f t="shared" si="2"/>
        <v>180.31407277130683</v>
      </c>
      <c r="R25" s="27">
        <f t="shared" si="2"/>
        <v>243.50347375088114</v>
      </c>
      <c r="S25" s="27">
        <f t="shared" si="2"/>
        <v>327.9972901837366</v>
      </c>
      <c r="T25" s="27">
        <f t="shared" si="2"/>
        <v>440.7006070524999</v>
      </c>
      <c r="U25" s="3">
        <f t="shared" si="2"/>
        <v>590.6682291542427</v>
      </c>
    </row>
    <row r="26" spans="1:21" ht="12">
      <c r="A26" s="32">
        <v>40</v>
      </c>
      <c r="B26" s="27">
        <f t="shared" si="0"/>
        <v>1.4888637335882215</v>
      </c>
      <c r="C26" s="27">
        <f t="shared" si="3"/>
        <v>2.208039663614852</v>
      </c>
      <c r="D26" s="27">
        <f t="shared" si="3"/>
        <v>3.262037791999072</v>
      </c>
      <c r="E26" s="27">
        <f t="shared" si="3"/>
        <v>4.801020627936659</v>
      </c>
      <c r="F26" s="3">
        <f t="shared" si="3"/>
        <v>7.039988712124649</v>
      </c>
      <c r="G26" s="27">
        <f t="shared" si="3"/>
        <v>10.285717937125929</v>
      </c>
      <c r="H26" s="27">
        <f t="shared" si="3"/>
        <v>14.974457839206954</v>
      </c>
      <c r="I26" s="27">
        <f t="shared" si="3"/>
        <v>21.724521496799888</v>
      </c>
      <c r="J26" s="27">
        <f t="shared" si="3"/>
        <v>31.40942005398933</v>
      </c>
      <c r="K26" s="3">
        <f t="shared" si="2"/>
        <v>45.25925556817607</v>
      </c>
      <c r="L26" s="27">
        <f t="shared" si="2"/>
        <v>65.00086730560122</v>
      </c>
      <c r="M26" s="27">
        <f t="shared" si="2"/>
        <v>93.05097044136396</v>
      </c>
      <c r="N26" s="27">
        <f t="shared" si="2"/>
        <v>132.78155163351695</v>
      </c>
      <c r="O26" s="27">
        <f t="shared" si="2"/>
        <v>188.8835138577816</v>
      </c>
      <c r="P26" s="3">
        <f t="shared" si="2"/>
        <v>267.86354623470237</v>
      </c>
      <c r="Q26" s="27">
        <f t="shared" si="2"/>
        <v>378.7211584930935</v>
      </c>
      <c r="R26" s="27">
        <f t="shared" si="2"/>
        <v>533.8687127112456</v>
      </c>
      <c r="S26" s="27">
        <f t="shared" si="2"/>
        <v>750.3783448272237</v>
      </c>
      <c r="T26" s="27">
        <f t="shared" si="2"/>
        <v>1051.6675065598847</v>
      </c>
      <c r="U26" s="3">
        <f t="shared" si="2"/>
        <v>1469.771567969085</v>
      </c>
    </row>
    <row r="27" spans="1:21" ht="12">
      <c r="A27" s="31">
        <v>50</v>
      </c>
      <c r="B27" s="4">
        <f t="shared" si="0"/>
        <v>1.6446318218438831</v>
      </c>
      <c r="C27" s="4">
        <f t="shared" si="3"/>
        <v>2.6915880290736047</v>
      </c>
      <c r="D27" s="4">
        <f t="shared" si="3"/>
        <v>4.383906018707086</v>
      </c>
      <c r="E27" s="4">
        <f t="shared" si="3"/>
        <v>7.106683346278322</v>
      </c>
      <c r="F27" s="5">
        <f t="shared" si="3"/>
        <v>11.467399785753685</v>
      </c>
      <c r="G27" s="4">
        <f t="shared" si="3"/>
        <v>18.42015427499149</v>
      </c>
      <c r="H27" s="4">
        <f t="shared" si="3"/>
        <v>29.45702506307133</v>
      </c>
      <c r="I27" s="4">
        <f t="shared" si="3"/>
        <v>46.90161251323131</v>
      </c>
      <c r="J27" s="4">
        <f t="shared" si="3"/>
        <v>74.35752007581956</v>
      </c>
      <c r="K27" s="5">
        <f t="shared" si="2"/>
        <v>117.39085287969571</v>
      </c>
      <c r="L27" s="4">
        <f t="shared" si="2"/>
        <v>184.5648267402116</v>
      </c>
      <c r="M27" s="4">
        <f t="shared" si="2"/>
        <v>289.0021898300004</v>
      </c>
      <c r="N27" s="4">
        <f t="shared" si="2"/>
        <v>450.73592515841005</v>
      </c>
      <c r="O27" s="4">
        <f t="shared" si="2"/>
        <v>700.2329884591784</v>
      </c>
      <c r="P27" s="5">
        <f t="shared" si="2"/>
        <v>1083.6574415839525</v>
      </c>
      <c r="Q27" s="4">
        <f t="shared" si="2"/>
        <v>1670.7038036033666</v>
      </c>
      <c r="R27" s="4">
        <f t="shared" si="2"/>
        <v>2566.215284389984</v>
      </c>
      <c r="S27" s="4">
        <f t="shared" si="2"/>
        <v>3927.3568599572436</v>
      </c>
      <c r="T27" s="4">
        <f t="shared" si="2"/>
        <v>5988.913902200522</v>
      </c>
      <c r="U27" s="5">
        <f t="shared" si="2"/>
        <v>9100.438150002139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10" width="7.00390625" style="28" bestFit="1" customWidth="1"/>
    <col min="11" max="21" width="6.00390625" style="28" bestFit="1" customWidth="1"/>
    <col min="22" max="16384" width="9.140625" style="28" customWidth="1"/>
  </cols>
  <sheetData>
    <row r="1" spans="1:21" s="29" customFormat="1" ht="20.25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 aca="true" t="shared" si="0" ref="B3:B27">1/(1+B$2)^$A3</f>
        <v>0.9900990099009901</v>
      </c>
      <c r="C3" s="27">
        <f aca="true" t="shared" si="1" ref="C3:U16">1/(1+C$2)^$A3</f>
        <v>0.9803921568627451</v>
      </c>
      <c r="D3" s="27">
        <f t="shared" si="1"/>
        <v>0.970873786407767</v>
      </c>
      <c r="E3" s="27">
        <f t="shared" si="1"/>
        <v>0.9615384615384615</v>
      </c>
      <c r="F3" s="3">
        <f t="shared" si="1"/>
        <v>0.9523809523809523</v>
      </c>
      <c r="G3" s="27">
        <f t="shared" si="1"/>
        <v>0.9433962264150942</v>
      </c>
      <c r="H3" s="27">
        <f t="shared" si="1"/>
        <v>0.9345794392523364</v>
      </c>
      <c r="I3" s="27">
        <f t="shared" si="1"/>
        <v>0.9259259259259258</v>
      </c>
      <c r="J3" s="27">
        <f t="shared" si="1"/>
        <v>0.9174311926605504</v>
      </c>
      <c r="K3" s="3">
        <f t="shared" si="1"/>
        <v>0.9090909090909091</v>
      </c>
      <c r="L3" s="27">
        <f t="shared" si="1"/>
        <v>0.9009009009009008</v>
      </c>
      <c r="M3" s="27">
        <f t="shared" si="1"/>
        <v>0.8928571428571428</v>
      </c>
      <c r="N3" s="27">
        <f t="shared" si="1"/>
        <v>0.8849557522123894</v>
      </c>
      <c r="O3" s="27">
        <f t="shared" si="1"/>
        <v>0.8771929824561403</v>
      </c>
      <c r="P3" s="3">
        <f t="shared" si="1"/>
        <v>0.8695652173913044</v>
      </c>
      <c r="Q3" s="27">
        <f t="shared" si="1"/>
        <v>0.8620689655172414</v>
      </c>
      <c r="R3" s="27">
        <f t="shared" si="1"/>
        <v>0.8547008547008548</v>
      </c>
      <c r="S3" s="27">
        <f t="shared" si="1"/>
        <v>0.8474576271186441</v>
      </c>
      <c r="T3" s="27">
        <f t="shared" si="1"/>
        <v>0.8403361344537815</v>
      </c>
      <c r="U3" s="3">
        <f t="shared" si="1"/>
        <v>0.8333333333333334</v>
      </c>
    </row>
    <row r="4" spans="1:21" ht="12">
      <c r="A4" s="32">
        <v>2</v>
      </c>
      <c r="B4" s="27">
        <f t="shared" si="0"/>
        <v>0.9802960494069208</v>
      </c>
      <c r="C4" s="27">
        <f t="shared" si="1"/>
        <v>0.9611687812379854</v>
      </c>
      <c r="D4" s="27">
        <f t="shared" si="1"/>
        <v>0.9425959091337544</v>
      </c>
      <c r="E4" s="27">
        <f t="shared" si="1"/>
        <v>0.9245562130177514</v>
      </c>
      <c r="F4" s="3">
        <f t="shared" si="1"/>
        <v>0.9070294784580498</v>
      </c>
      <c r="G4" s="27">
        <f t="shared" si="1"/>
        <v>0.8899964400142398</v>
      </c>
      <c r="H4" s="27">
        <f t="shared" si="1"/>
        <v>0.8734387282732116</v>
      </c>
      <c r="I4" s="27">
        <f t="shared" si="1"/>
        <v>0.8573388203017832</v>
      </c>
      <c r="J4" s="27">
        <f t="shared" si="1"/>
        <v>0.84167999326656</v>
      </c>
      <c r="K4" s="3">
        <f t="shared" si="1"/>
        <v>0.8264462809917354</v>
      </c>
      <c r="L4" s="27">
        <f t="shared" si="1"/>
        <v>0.8116224332440547</v>
      </c>
      <c r="M4" s="27">
        <f t="shared" si="1"/>
        <v>0.7971938775510203</v>
      </c>
      <c r="N4" s="27">
        <f t="shared" si="1"/>
        <v>0.7831466833737961</v>
      </c>
      <c r="O4" s="27">
        <f t="shared" si="1"/>
        <v>0.7694675284702984</v>
      </c>
      <c r="P4" s="3">
        <f t="shared" si="1"/>
        <v>0.7561436672967865</v>
      </c>
      <c r="Q4" s="27">
        <f t="shared" si="1"/>
        <v>0.7431629013079668</v>
      </c>
      <c r="R4" s="27">
        <f t="shared" si="1"/>
        <v>0.7305135510263716</v>
      </c>
      <c r="S4" s="27">
        <f t="shared" si="1"/>
        <v>0.7181844297615628</v>
      </c>
      <c r="T4" s="27">
        <f t="shared" si="1"/>
        <v>0.706164818868724</v>
      </c>
      <c r="U4" s="3">
        <f t="shared" si="1"/>
        <v>0.6944444444444444</v>
      </c>
    </row>
    <row r="5" spans="1:21" ht="12">
      <c r="A5" s="32">
        <v>3</v>
      </c>
      <c r="B5" s="27">
        <f t="shared" si="0"/>
        <v>0.9705901479276445</v>
      </c>
      <c r="C5" s="27">
        <f t="shared" si="1"/>
        <v>0.9423223345470446</v>
      </c>
      <c r="D5" s="27">
        <f t="shared" si="1"/>
        <v>0.9151416593531596</v>
      </c>
      <c r="E5" s="27">
        <f t="shared" si="1"/>
        <v>0.8889963586709149</v>
      </c>
      <c r="F5" s="3">
        <f t="shared" si="1"/>
        <v>0.863837598531476</v>
      </c>
      <c r="G5" s="27">
        <f t="shared" si="1"/>
        <v>0.8396192830323016</v>
      </c>
      <c r="H5" s="27">
        <f t="shared" si="1"/>
        <v>0.8162978768908519</v>
      </c>
      <c r="I5" s="27">
        <f t="shared" si="1"/>
        <v>0.7938322410201696</v>
      </c>
      <c r="J5" s="27">
        <f t="shared" si="1"/>
        <v>0.7721834800610642</v>
      </c>
      <c r="K5" s="3">
        <f t="shared" si="1"/>
        <v>0.7513148009015775</v>
      </c>
      <c r="L5" s="27">
        <f t="shared" si="1"/>
        <v>0.7311913813009502</v>
      </c>
      <c r="M5" s="27">
        <f t="shared" si="1"/>
        <v>0.7117802478134109</v>
      </c>
      <c r="N5" s="27">
        <f t="shared" si="1"/>
        <v>0.6930501622776958</v>
      </c>
      <c r="O5" s="27">
        <f t="shared" si="1"/>
        <v>0.6749715162020161</v>
      </c>
      <c r="P5" s="3">
        <f t="shared" si="1"/>
        <v>0.6575162324319883</v>
      </c>
      <c r="Q5" s="27">
        <f t="shared" si="1"/>
        <v>0.6406576735413507</v>
      </c>
      <c r="R5" s="27">
        <f t="shared" si="1"/>
        <v>0.6243705564327963</v>
      </c>
      <c r="S5" s="27">
        <f t="shared" si="1"/>
        <v>0.6086308726792905</v>
      </c>
      <c r="T5" s="27">
        <f t="shared" si="1"/>
        <v>0.5934158141753983</v>
      </c>
      <c r="U5" s="3">
        <f t="shared" si="1"/>
        <v>0.5787037037037037</v>
      </c>
    </row>
    <row r="6" spans="1:21" ht="12">
      <c r="A6" s="32">
        <v>4</v>
      </c>
      <c r="B6" s="27">
        <f t="shared" si="0"/>
        <v>0.9609803444828162</v>
      </c>
      <c r="C6" s="27">
        <f t="shared" si="1"/>
        <v>0.9238454260265142</v>
      </c>
      <c r="D6" s="27">
        <f t="shared" si="1"/>
        <v>0.888487047915689</v>
      </c>
      <c r="E6" s="27">
        <f t="shared" si="1"/>
        <v>0.8548041910297257</v>
      </c>
      <c r="F6" s="3">
        <f t="shared" si="1"/>
        <v>0.822702474791882</v>
      </c>
      <c r="G6" s="27">
        <f t="shared" si="1"/>
        <v>0.7920936632380204</v>
      </c>
      <c r="H6" s="27">
        <f t="shared" si="1"/>
        <v>0.7628952120475252</v>
      </c>
      <c r="I6" s="27">
        <f t="shared" si="1"/>
        <v>0.7350298527964533</v>
      </c>
      <c r="J6" s="27">
        <f t="shared" si="1"/>
        <v>0.7084252110651964</v>
      </c>
      <c r="K6" s="3">
        <f t="shared" si="1"/>
        <v>0.6830134553650705</v>
      </c>
      <c r="L6" s="27">
        <f t="shared" si="1"/>
        <v>0.6587309741450001</v>
      </c>
      <c r="M6" s="27">
        <f t="shared" si="1"/>
        <v>0.6355180784048312</v>
      </c>
      <c r="N6" s="27">
        <f t="shared" si="1"/>
        <v>0.6133187276793768</v>
      </c>
      <c r="O6" s="27">
        <f t="shared" si="1"/>
        <v>0.5920802773701894</v>
      </c>
      <c r="P6" s="3">
        <f t="shared" si="1"/>
        <v>0.5717532455930334</v>
      </c>
      <c r="Q6" s="27">
        <f t="shared" si="1"/>
        <v>0.5522910978804747</v>
      </c>
      <c r="R6" s="27">
        <f t="shared" si="1"/>
        <v>0.5336500482331593</v>
      </c>
      <c r="S6" s="27">
        <f t="shared" si="1"/>
        <v>0.5157888751519412</v>
      </c>
      <c r="T6" s="27">
        <f t="shared" si="1"/>
        <v>0.4986687514078978</v>
      </c>
      <c r="U6" s="3">
        <f t="shared" si="1"/>
        <v>0.4822530864197531</v>
      </c>
    </row>
    <row r="7" spans="1:21" ht="12">
      <c r="A7" s="31">
        <v>5</v>
      </c>
      <c r="B7" s="4">
        <f t="shared" si="0"/>
        <v>0.9514656876067489</v>
      </c>
      <c r="C7" s="4">
        <f t="shared" si="1"/>
        <v>0.9057308098299159</v>
      </c>
      <c r="D7" s="4">
        <f t="shared" si="1"/>
        <v>0.8626087843841641</v>
      </c>
      <c r="E7" s="4">
        <f t="shared" si="1"/>
        <v>0.8219271067593515</v>
      </c>
      <c r="F7" s="5">
        <f t="shared" si="1"/>
        <v>0.783526166468459</v>
      </c>
      <c r="G7" s="4">
        <f t="shared" si="1"/>
        <v>0.7472581728660569</v>
      </c>
      <c r="H7" s="4">
        <f t="shared" si="1"/>
        <v>0.7129861794836684</v>
      </c>
      <c r="I7" s="4">
        <f t="shared" si="1"/>
        <v>0.680583197033753</v>
      </c>
      <c r="J7" s="4">
        <f t="shared" si="1"/>
        <v>0.6499313862983452</v>
      </c>
      <c r="K7" s="5">
        <f t="shared" si="1"/>
        <v>0.6209213230591549</v>
      </c>
      <c r="L7" s="4">
        <f t="shared" si="1"/>
        <v>0.5934513280585586</v>
      </c>
      <c r="M7" s="4">
        <f t="shared" si="1"/>
        <v>0.5674268557185992</v>
      </c>
      <c r="N7" s="4">
        <f t="shared" si="1"/>
        <v>0.5427599359994486</v>
      </c>
      <c r="O7" s="4">
        <f t="shared" si="1"/>
        <v>0.5193686643598152</v>
      </c>
      <c r="P7" s="5">
        <f t="shared" si="1"/>
        <v>0.4971767352982899</v>
      </c>
      <c r="Q7" s="4">
        <f t="shared" si="1"/>
        <v>0.47611301541420237</v>
      </c>
      <c r="R7" s="4">
        <f t="shared" si="1"/>
        <v>0.4561111523360336</v>
      </c>
      <c r="S7" s="4">
        <f t="shared" si="1"/>
        <v>0.43710921623045873</v>
      </c>
      <c r="T7" s="4">
        <f t="shared" si="1"/>
        <v>0.4190493709310065</v>
      </c>
      <c r="U7" s="5">
        <f t="shared" si="1"/>
        <v>0.4018775720164609</v>
      </c>
    </row>
    <row r="8" spans="1:21" ht="12">
      <c r="A8" s="32">
        <v>6</v>
      </c>
      <c r="B8" s="27">
        <f t="shared" si="0"/>
        <v>0.9420452352542066</v>
      </c>
      <c r="C8" s="27">
        <f t="shared" si="1"/>
        <v>0.887971382186192</v>
      </c>
      <c r="D8" s="27">
        <f t="shared" si="1"/>
        <v>0.8374842566836544</v>
      </c>
      <c r="E8" s="27">
        <f t="shared" si="1"/>
        <v>0.7903145257301457</v>
      </c>
      <c r="F8" s="3">
        <f t="shared" si="1"/>
        <v>0.7462153966366276</v>
      </c>
      <c r="G8" s="27">
        <f t="shared" si="1"/>
        <v>0.7049605404396763</v>
      </c>
      <c r="H8" s="27">
        <f t="shared" si="1"/>
        <v>0.6663422238165125</v>
      </c>
      <c r="I8" s="27">
        <f t="shared" si="1"/>
        <v>0.6301696268831045</v>
      </c>
      <c r="J8" s="27">
        <f t="shared" si="1"/>
        <v>0.5962673268792158</v>
      </c>
      <c r="K8" s="3">
        <f t="shared" si="1"/>
        <v>0.5644739300537772</v>
      </c>
      <c r="L8" s="27">
        <f t="shared" si="1"/>
        <v>0.5346408360887915</v>
      </c>
      <c r="M8" s="27">
        <f t="shared" si="1"/>
        <v>0.5066311211773207</v>
      </c>
      <c r="N8" s="27">
        <f t="shared" si="1"/>
        <v>0.48031852743314046</v>
      </c>
      <c r="O8" s="27">
        <f t="shared" si="1"/>
        <v>0.45558654768404844</v>
      </c>
      <c r="P8" s="3">
        <f t="shared" si="1"/>
        <v>0.43232759591155645</v>
      </c>
      <c r="Q8" s="27">
        <f t="shared" si="1"/>
        <v>0.41044225466741585</v>
      </c>
      <c r="R8" s="27">
        <f t="shared" si="1"/>
        <v>0.3898385917401997</v>
      </c>
      <c r="S8" s="27">
        <f t="shared" si="1"/>
        <v>0.3704315391783548</v>
      </c>
      <c r="T8" s="27">
        <f t="shared" si="1"/>
        <v>0.3521423285134509</v>
      </c>
      <c r="U8" s="3">
        <f t="shared" si="1"/>
        <v>0.3348979766803841</v>
      </c>
    </row>
    <row r="9" spans="1:21" ht="12">
      <c r="A9" s="32">
        <v>7</v>
      </c>
      <c r="B9" s="27">
        <f t="shared" si="0"/>
        <v>0.9327180547071355</v>
      </c>
      <c r="C9" s="27">
        <f t="shared" si="1"/>
        <v>0.8705601786139139</v>
      </c>
      <c r="D9" s="27">
        <f t="shared" si="1"/>
        <v>0.8130915113433538</v>
      </c>
      <c r="E9" s="27">
        <f t="shared" si="1"/>
        <v>0.7599178132020633</v>
      </c>
      <c r="F9" s="3">
        <f t="shared" si="1"/>
        <v>0.7106813301301215</v>
      </c>
      <c r="G9" s="27">
        <f t="shared" si="1"/>
        <v>0.665057113622336</v>
      </c>
      <c r="H9" s="27">
        <f t="shared" si="1"/>
        <v>0.6227497418845911</v>
      </c>
      <c r="I9" s="27">
        <f t="shared" si="1"/>
        <v>0.5834903952621339</v>
      </c>
      <c r="J9" s="27">
        <f t="shared" si="1"/>
        <v>0.5470342448433173</v>
      </c>
      <c r="K9" s="3">
        <f t="shared" si="1"/>
        <v>0.5131581182307065</v>
      </c>
      <c r="L9" s="27">
        <f t="shared" si="1"/>
        <v>0.4816584108908032</v>
      </c>
      <c r="M9" s="27">
        <f t="shared" si="1"/>
        <v>0.45234921533689343</v>
      </c>
      <c r="N9" s="27">
        <f t="shared" si="1"/>
        <v>0.425060643746142</v>
      </c>
      <c r="O9" s="27">
        <f t="shared" si="1"/>
        <v>0.39963732252986695</v>
      </c>
      <c r="P9" s="3">
        <f t="shared" si="1"/>
        <v>0.3759370399230927</v>
      </c>
      <c r="Q9" s="27">
        <f t="shared" si="1"/>
        <v>0.3538295298857034</v>
      </c>
      <c r="R9" s="27">
        <f t="shared" si="1"/>
        <v>0.33319537755572626</v>
      </c>
      <c r="S9" s="27">
        <f t="shared" si="1"/>
        <v>0.3139250332019956</v>
      </c>
      <c r="T9" s="27">
        <f t="shared" si="1"/>
        <v>0.295917923120547</v>
      </c>
      <c r="U9" s="3">
        <f t="shared" si="1"/>
        <v>0.2790816472336534</v>
      </c>
    </row>
    <row r="10" spans="1:21" ht="12">
      <c r="A10" s="32">
        <v>8</v>
      </c>
      <c r="B10" s="27">
        <f t="shared" si="0"/>
        <v>0.9234832224823122</v>
      </c>
      <c r="C10" s="27">
        <f t="shared" si="1"/>
        <v>0.8534903711901116</v>
      </c>
      <c r="D10" s="27">
        <f t="shared" si="1"/>
        <v>0.7894092343139357</v>
      </c>
      <c r="E10" s="27">
        <f t="shared" si="1"/>
        <v>0.7306902050019838</v>
      </c>
      <c r="F10" s="3">
        <f t="shared" si="1"/>
        <v>0.6768393620286872</v>
      </c>
      <c r="G10" s="27">
        <f t="shared" si="1"/>
        <v>0.6274123713418265</v>
      </c>
      <c r="H10" s="27">
        <f t="shared" si="1"/>
        <v>0.5820091045650384</v>
      </c>
      <c r="I10" s="27">
        <f t="shared" si="1"/>
        <v>0.5402688845019757</v>
      </c>
      <c r="J10" s="27">
        <f t="shared" si="1"/>
        <v>0.5018662796727681</v>
      </c>
      <c r="K10" s="3">
        <f t="shared" si="1"/>
        <v>0.46650738020973315</v>
      </c>
      <c r="L10" s="27">
        <f t="shared" si="1"/>
        <v>0.43392649629802077</v>
      </c>
      <c r="M10" s="27">
        <f t="shared" si="1"/>
        <v>0.4038832279793691</v>
      </c>
      <c r="N10" s="27">
        <f t="shared" si="1"/>
        <v>0.3761598617222496</v>
      </c>
      <c r="O10" s="27">
        <f t="shared" si="1"/>
        <v>0.35055905485076044</v>
      </c>
      <c r="P10" s="3">
        <f t="shared" si="1"/>
        <v>0.32690177384616753</v>
      </c>
      <c r="Q10" s="27">
        <f t="shared" si="1"/>
        <v>0.3050254567980201</v>
      </c>
      <c r="R10" s="27">
        <f t="shared" si="1"/>
        <v>0.28478237397925327</v>
      </c>
      <c r="S10" s="27">
        <f t="shared" si="1"/>
        <v>0.26603816373050476</v>
      </c>
      <c r="T10" s="27">
        <f t="shared" si="1"/>
        <v>0.2486705236307117</v>
      </c>
      <c r="U10" s="3">
        <f t="shared" si="1"/>
        <v>0.23256803936137788</v>
      </c>
    </row>
    <row r="11" spans="1:21" ht="12">
      <c r="A11" s="32">
        <v>9</v>
      </c>
      <c r="B11" s="27">
        <f t="shared" si="0"/>
        <v>0.9143398242399129</v>
      </c>
      <c r="C11" s="27">
        <f t="shared" si="1"/>
        <v>0.8367552658726585</v>
      </c>
      <c r="D11" s="27">
        <f t="shared" si="1"/>
        <v>0.766416732343627</v>
      </c>
      <c r="E11" s="27">
        <f t="shared" si="1"/>
        <v>0.7025867355788304</v>
      </c>
      <c r="F11" s="3">
        <f t="shared" si="1"/>
        <v>0.6446089162177973</v>
      </c>
      <c r="G11" s="27">
        <f t="shared" si="1"/>
        <v>0.591898463530025</v>
      </c>
      <c r="H11" s="27">
        <f t="shared" si="1"/>
        <v>0.5439337425841481</v>
      </c>
      <c r="I11" s="27">
        <f t="shared" si="1"/>
        <v>0.500248967131459</v>
      </c>
      <c r="J11" s="27">
        <f t="shared" si="1"/>
        <v>0.460427779516301</v>
      </c>
      <c r="K11" s="3">
        <f t="shared" si="1"/>
        <v>0.42409761837248466</v>
      </c>
      <c r="L11" s="27">
        <f t="shared" si="1"/>
        <v>0.3909247714396583</v>
      </c>
      <c r="M11" s="27">
        <f t="shared" si="1"/>
        <v>0.36061002498157957</v>
      </c>
      <c r="N11" s="27">
        <f t="shared" si="1"/>
        <v>0.3328848333825218</v>
      </c>
      <c r="O11" s="27">
        <f t="shared" si="1"/>
        <v>0.3075079428515442</v>
      </c>
      <c r="P11" s="3">
        <f t="shared" si="1"/>
        <v>0.28426241204014574</v>
      </c>
      <c r="Q11" s="27">
        <f t="shared" si="1"/>
        <v>0.26295297999829326</v>
      </c>
      <c r="R11" s="27">
        <f t="shared" si="1"/>
        <v>0.24340373844380622</v>
      </c>
      <c r="S11" s="27">
        <f t="shared" si="1"/>
        <v>0.2254560709580549</v>
      </c>
      <c r="T11" s="27">
        <f t="shared" si="1"/>
        <v>0.20896682658043003</v>
      </c>
      <c r="U11" s="3">
        <f t="shared" si="1"/>
        <v>0.1938066994678149</v>
      </c>
    </row>
    <row r="12" spans="1:21" ht="12">
      <c r="A12" s="31">
        <v>10</v>
      </c>
      <c r="B12" s="4">
        <f t="shared" si="0"/>
        <v>0.9052869546929831</v>
      </c>
      <c r="C12" s="4">
        <f t="shared" si="1"/>
        <v>0.8203482998751553</v>
      </c>
      <c r="D12" s="4">
        <f t="shared" si="1"/>
        <v>0.7440939148967252</v>
      </c>
      <c r="E12" s="4">
        <f t="shared" si="1"/>
        <v>0.6755641688257985</v>
      </c>
      <c r="F12" s="5">
        <f t="shared" si="1"/>
        <v>0.6139132535407593</v>
      </c>
      <c r="G12" s="4">
        <f t="shared" si="1"/>
        <v>0.5583947769151179</v>
      </c>
      <c r="H12" s="4">
        <f t="shared" si="1"/>
        <v>0.5083492921347178</v>
      </c>
      <c r="I12" s="4">
        <f t="shared" si="1"/>
        <v>0.46319348808468425</v>
      </c>
      <c r="J12" s="4">
        <f t="shared" si="1"/>
        <v>0.42241080689568894</v>
      </c>
      <c r="K12" s="5">
        <f t="shared" si="1"/>
        <v>0.3855432894295315</v>
      </c>
      <c r="L12" s="4">
        <f t="shared" si="1"/>
        <v>0.3521844787744669</v>
      </c>
      <c r="M12" s="4">
        <f t="shared" si="1"/>
        <v>0.321973236590696</v>
      </c>
      <c r="N12" s="4">
        <f t="shared" si="1"/>
        <v>0.2945883481261255</v>
      </c>
      <c r="O12" s="4">
        <f t="shared" si="1"/>
        <v>0.2697438095188984</v>
      </c>
      <c r="P12" s="5">
        <f t="shared" si="1"/>
        <v>0.24718470612186585</v>
      </c>
      <c r="Q12" s="4">
        <f t="shared" si="1"/>
        <v>0.22668360344680452</v>
      </c>
      <c r="R12" s="4">
        <f t="shared" si="1"/>
        <v>0.20803738328530447</v>
      </c>
      <c r="S12" s="4">
        <f t="shared" si="1"/>
        <v>0.19106446691360587</v>
      </c>
      <c r="T12" s="4">
        <f t="shared" si="1"/>
        <v>0.17560237527767228</v>
      </c>
      <c r="U12" s="5">
        <f t="shared" si="1"/>
        <v>0.16150558288984573</v>
      </c>
    </row>
    <row r="13" spans="1:21" ht="12">
      <c r="A13" s="32">
        <v>11</v>
      </c>
      <c r="B13" s="27">
        <f t="shared" si="0"/>
        <v>0.8963237175178053</v>
      </c>
      <c r="C13" s="27">
        <f t="shared" si="1"/>
        <v>0.8042630390932897</v>
      </c>
      <c r="D13" s="27">
        <f t="shared" si="1"/>
        <v>0.7224212765987623</v>
      </c>
      <c r="E13" s="27">
        <f t="shared" si="1"/>
        <v>0.6495809315632679</v>
      </c>
      <c r="F13" s="3">
        <f t="shared" si="1"/>
        <v>0.5846792890864374</v>
      </c>
      <c r="G13" s="27">
        <f t="shared" si="1"/>
        <v>0.5267875253916205</v>
      </c>
      <c r="H13" s="27">
        <f t="shared" si="1"/>
        <v>0.47509279638758667</v>
      </c>
      <c r="I13" s="27">
        <f t="shared" si="1"/>
        <v>0.4288828593376706</v>
      </c>
      <c r="J13" s="27">
        <f t="shared" si="1"/>
        <v>0.3875328503630174</v>
      </c>
      <c r="K13" s="3">
        <f t="shared" si="1"/>
        <v>0.3504938994813922</v>
      </c>
      <c r="L13" s="27">
        <f t="shared" si="1"/>
        <v>0.31728331421123146</v>
      </c>
      <c r="M13" s="27">
        <f t="shared" si="1"/>
        <v>0.28747610409883567</v>
      </c>
      <c r="N13" s="27">
        <f t="shared" si="1"/>
        <v>0.26069765320896066</v>
      </c>
      <c r="O13" s="27">
        <f t="shared" si="1"/>
        <v>0.23661737677096348</v>
      </c>
      <c r="P13" s="3">
        <f t="shared" si="1"/>
        <v>0.21494322271466598</v>
      </c>
      <c r="Q13" s="27">
        <f t="shared" si="1"/>
        <v>0.19541689952310734</v>
      </c>
      <c r="R13" s="27">
        <f t="shared" si="1"/>
        <v>0.17780972930367903</v>
      </c>
      <c r="S13" s="27">
        <f t="shared" si="1"/>
        <v>0.1619190397572931</v>
      </c>
      <c r="T13" s="27">
        <f t="shared" si="1"/>
        <v>0.14756502124174142</v>
      </c>
      <c r="U13" s="3">
        <f t="shared" si="1"/>
        <v>0.13458798574153813</v>
      </c>
    </row>
    <row r="14" spans="1:21" ht="12">
      <c r="A14" s="32">
        <v>12</v>
      </c>
      <c r="B14" s="27">
        <f t="shared" si="0"/>
        <v>0.8874492252651537</v>
      </c>
      <c r="C14" s="27">
        <f t="shared" si="1"/>
        <v>0.7884931755816564</v>
      </c>
      <c r="D14" s="27">
        <f t="shared" si="1"/>
        <v>0.7013798801929733</v>
      </c>
      <c r="E14" s="27">
        <f t="shared" si="1"/>
        <v>0.6245970495800651</v>
      </c>
      <c r="F14" s="3">
        <f t="shared" si="1"/>
        <v>0.5568374181775595</v>
      </c>
      <c r="G14" s="27">
        <f t="shared" si="1"/>
        <v>0.4969693635770005</v>
      </c>
      <c r="H14" s="27">
        <f t="shared" si="1"/>
        <v>0.4440119592407353</v>
      </c>
      <c r="I14" s="27">
        <f t="shared" si="1"/>
        <v>0.39711375864599124</v>
      </c>
      <c r="J14" s="27">
        <f t="shared" si="1"/>
        <v>0.35553472510368567</v>
      </c>
      <c r="K14" s="3">
        <f t="shared" si="1"/>
        <v>0.31863081771035656</v>
      </c>
      <c r="L14" s="27">
        <f t="shared" si="1"/>
        <v>0.285840823613722</v>
      </c>
      <c r="M14" s="27">
        <f t="shared" si="1"/>
        <v>0.25667509294538904</v>
      </c>
      <c r="N14" s="27">
        <f t="shared" si="1"/>
        <v>0.23070588779554044</v>
      </c>
      <c r="O14" s="27">
        <f t="shared" si="1"/>
        <v>0.2075591024306697</v>
      </c>
      <c r="P14" s="3">
        <f t="shared" si="1"/>
        <v>0.1869071501866661</v>
      </c>
      <c r="Q14" s="27">
        <f t="shared" si="1"/>
        <v>0.16846284441647186</v>
      </c>
      <c r="R14" s="27">
        <f t="shared" si="1"/>
        <v>0.1519741276099821</v>
      </c>
      <c r="S14" s="27">
        <f t="shared" si="1"/>
        <v>0.13721952521804504</v>
      </c>
      <c r="T14" s="27">
        <f t="shared" si="1"/>
        <v>0.12400421953087515</v>
      </c>
      <c r="U14" s="3">
        <f t="shared" si="1"/>
        <v>0.11215665478461512</v>
      </c>
    </row>
    <row r="15" spans="1:21" ht="12">
      <c r="A15" s="32">
        <v>13</v>
      </c>
      <c r="B15" s="27">
        <f t="shared" si="0"/>
        <v>0.8786625992724293</v>
      </c>
      <c r="C15" s="27">
        <f t="shared" si="1"/>
        <v>0.7730325250800554</v>
      </c>
      <c r="D15" s="27">
        <f t="shared" si="1"/>
        <v>0.6809513399931779</v>
      </c>
      <c r="E15" s="27">
        <f t="shared" si="1"/>
        <v>0.600574086134678</v>
      </c>
      <c r="F15" s="3">
        <f t="shared" si="1"/>
        <v>0.5303213506452946</v>
      </c>
      <c r="G15" s="27">
        <f t="shared" si="1"/>
        <v>0.4688390222424533</v>
      </c>
      <c r="H15" s="27">
        <f t="shared" si="1"/>
        <v>0.4149644478885376</v>
      </c>
      <c r="I15" s="27">
        <f t="shared" si="1"/>
        <v>0.3676979246722141</v>
      </c>
      <c r="J15" s="27">
        <f t="shared" si="1"/>
        <v>0.32617864688411524</v>
      </c>
      <c r="K15" s="3">
        <f t="shared" si="1"/>
        <v>0.2896643797366878</v>
      </c>
      <c r="L15" s="27">
        <f t="shared" si="1"/>
        <v>0.25751425550785767</v>
      </c>
      <c r="M15" s="27">
        <f t="shared" si="1"/>
        <v>0.22917419012981158</v>
      </c>
      <c r="N15" s="27">
        <f t="shared" si="1"/>
        <v>0.2041645024739296</v>
      </c>
      <c r="O15" s="27">
        <f t="shared" si="1"/>
        <v>0.18206938809707865</v>
      </c>
      <c r="P15" s="3">
        <f t="shared" si="1"/>
        <v>0.16252795668405748</v>
      </c>
      <c r="Q15" s="27">
        <f t="shared" si="1"/>
        <v>0.1452265900141999</v>
      </c>
      <c r="R15" s="27">
        <f t="shared" si="1"/>
        <v>0.12989241676066848</v>
      </c>
      <c r="S15" s="27">
        <f t="shared" si="1"/>
        <v>0.1162877332356314</v>
      </c>
      <c r="T15" s="27">
        <f t="shared" si="1"/>
        <v>0.10420522649653374</v>
      </c>
      <c r="U15" s="3">
        <f t="shared" si="1"/>
        <v>0.09346387898717926</v>
      </c>
    </row>
    <row r="16" spans="1:21" ht="12">
      <c r="A16" s="32">
        <v>14</v>
      </c>
      <c r="B16" s="27">
        <f t="shared" si="0"/>
        <v>0.8699629695766626</v>
      </c>
      <c r="C16" s="27">
        <f t="shared" si="1"/>
        <v>0.7578750245882895</v>
      </c>
      <c r="D16" s="27">
        <f t="shared" si="1"/>
        <v>0.6611178058186192</v>
      </c>
      <c r="E16" s="27">
        <f t="shared" si="1"/>
        <v>0.5774750828218058</v>
      </c>
      <c r="F16" s="3">
        <f t="shared" si="1"/>
        <v>0.5050679529955189</v>
      </c>
      <c r="G16" s="27">
        <f t="shared" si="1"/>
        <v>0.4423009643796729</v>
      </c>
      <c r="H16" s="27">
        <f t="shared" si="1"/>
        <v>0.3878172410173249</v>
      </c>
      <c r="I16" s="27">
        <f t="shared" si="1"/>
        <v>0.3404610413631612</v>
      </c>
      <c r="J16" s="27">
        <f t="shared" si="1"/>
        <v>0.29924646503129837</v>
      </c>
      <c r="K16" s="3">
        <f aca="true" t="shared" si="2" ref="K16:U27">1/(1+K$2)^$A16</f>
        <v>0.26333125430607973</v>
      </c>
      <c r="L16" s="27">
        <f t="shared" si="2"/>
        <v>0.23199482478185374</v>
      </c>
      <c r="M16" s="27">
        <f t="shared" si="2"/>
        <v>0.20461981261590317</v>
      </c>
      <c r="N16" s="27">
        <f t="shared" si="2"/>
        <v>0.18067655086188467</v>
      </c>
      <c r="O16" s="27">
        <f t="shared" si="2"/>
        <v>0.15970998955884091</v>
      </c>
      <c r="P16" s="3">
        <f t="shared" si="2"/>
        <v>0.14132865798613695</v>
      </c>
      <c r="Q16" s="27">
        <f t="shared" si="2"/>
        <v>0.12519533621913784</v>
      </c>
      <c r="R16" s="27">
        <f t="shared" si="2"/>
        <v>0.11101915962450297</v>
      </c>
      <c r="S16" s="27">
        <f t="shared" si="2"/>
        <v>0.09854892647087406</v>
      </c>
      <c r="T16" s="27">
        <f t="shared" si="2"/>
        <v>0.08756741722397794</v>
      </c>
      <c r="U16" s="3">
        <f t="shared" si="2"/>
        <v>0.07788656582264938</v>
      </c>
    </row>
    <row r="17" spans="1:21" ht="12">
      <c r="A17" s="31">
        <v>15</v>
      </c>
      <c r="B17" s="4">
        <f t="shared" si="0"/>
        <v>0.8613494748283791</v>
      </c>
      <c r="C17" s="4">
        <f aca="true" t="shared" si="3" ref="C17:J27">1/(1+C$2)^$A17</f>
        <v>0.7430147299885193</v>
      </c>
      <c r="D17" s="4">
        <f t="shared" si="3"/>
        <v>0.6418619473967176</v>
      </c>
      <c r="E17" s="4">
        <f t="shared" si="3"/>
        <v>0.5552645027132748</v>
      </c>
      <c r="F17" s="5">
        <f t="shared" si="3"/>
        <v>0.4810170980909702</v>
      </c>
      <c r="G17" s="4">
        <f t="shared" si="3"/>
        <v>0.41726506073554037</v>
      </c>
      <c r="H17" s="4">
        <f t="shared" si="3"/>
        <v>0.3624460196423597</v>
      </c>
      <c r="I17" s="4">
        <f t="shared" si="3"/>
        <v>0.31524170496588994</v>
      </c>
      <c r="J17" s="4">
        <f t="shared" si="3"/>
        <v>0.27453804131311776</v>
      </c>
      <c r="K17" s="5">
        <f t="shared" si="2"/>
        <v>0.2393920493691634</v>
      </c>
      <c r="L17" s="4">
        <f t="shared" si="2"/>
        <v>0.2090043466503187</v>
      </c>
      <c r="M17" s="4">
        <f t="shared" si="2"/>
        <v>0.18269626126419927</v>
      </c>
      <c r="N17" s="4">
        <f t="shared" si="2"/>
        <v>0.15989075297511918</v>
      </c>
      <c r="O17" s="4">
        <f t="shared" si="2"/>
        <v>0.1400964820691587</v>
      </c>
      <c r="P17" s="5">
        <f t="shared" si="2"/>
        <v>0.1228944852053365</v>
      </c>
      <c r="Q17" s="4">
        <f t="shared" si="2"/>
        <v>0.10792701398201539</v>
      </c>
      <c r="R17" s="4">
        <f t="shared" si="2"/>
        <v>0.09488817061923333</v>
      </c>
      <c r="S17" s="4">
        <f t="shared" si="2"/>
        <v>0.08351603938209666</v>
      </c>
      <c r="T17" s="4">
        <f t="shared" si="2"/>
        <v>0.0735860648940991</v>
      </c>
      <c r="U17" s="5">
        <f t="shared" si="2"/>
        <v>0.06490547151887449</v>
      </c>
    </row>
    <row r="18" spans="1:21" ht="12">
      <c r="A18" s="32">
        <v>16</v>
      </c>
      <c r="B18" s="27">
        <f t="shared" si="0"/>
        <v>0.8528212622063156</v>
      </c>
      <c r="C18" s="27">
        <f t="shared" si="3"/>
        <v>0.7284458137142344</v>
      </c>
      <c r="D18" s="27">
        <f t="shared" si="3"/>
        <v>0.6231669392201143</v>
      </c>
      <c r="E18" s="27">
        <f t="shared" si="3"/>
        <v>0.533908175685841</v>
      </c>
      <c r="F18" s="3">
        <f t="shared" si="3"/>
        <v>0.4581115219914002</v>
      </c>
      <c r="G18" s="27">
        <f t="shared" si="3"/>
        <v>0.39364628371277405</v>
      </c>
      <c r="H18" s="27">
        <f t="shared" si="3"/>
        <v>0.33873459779659787</v>
      </c>
      <c r="I18" s="27">
        <f t="shared" si="3"/>
        <v>0.2918904675610092</v>
      </c>
      <c r="J18" s="27">
        <f t="shared" si="3"/>
        <v>0.2518697626725851</v>
      </c>
      <c r="K18" s="3">
        <f t="shared" si="2"/>
        <v>0.21762913579014853</v>
      </c>
      <c r="L18" s="27">
        <f t="shared" si="2"/>
        <v>0.18829220418947626</v>
      </c>
      <c r="M18" s="27">
        <f t="shared" si="2"/>
        <v>0.16312166184303503</v>
      </c>
      <c r="N18" s="27">
        <f t="shared" si="2"/>
        <v>0.14149624157090193</v>
      </c>
      <c r="O18" s="27">
        <f t="shared" si="2"/>
        <v>0.12289165093785848</v>
      </c>
      <c r="P18" s="3">
        <f t="shared" si="2"/>
        <v>0.10686476974377089</v>
      </c>
      <c r="Q18" s="27">
        <f t="shared" si="2"/>
        <v>0.09304052929484086</v>
      </c>
      <c r="R18" s="27">
        <f t="shared" si="2"/>
        <v>0.08110100052925925</v>
      </c>
      <c r="S18" s="27">
        <f t="shared" si="2"/>
        <v>0.07077630456109887</v>
      </c>
      <c r="T18" s="27">
        <f t="shared" si="2"/>
        <v>0.06183702932277235</v>
      </c>
      <c r="U18" s="3">
        <f t="shared" si="2"/>
        <v>0.05408789293239541</v>
      </c>
    </row>
    <row r="19" spans="1:21" ht="12">
      <c r="A19" s="32">
        <v>17</v>
      </c>
      <c r="B19" s="27">
        <f t="shared" si="0"/>
        <v>0.8443774873329857</v>
      </c>
      <c r="C19" s="27">
        <f t="shared" si="3"/>
        <v>0.7141625624649357</v>
      </c>
      <c r="D19" s="27">
        <f t="shared" si="3"/>
        <v>0.6050164458447712</v>
      </c>
      <c r="E19" s="27">
        <f t="shared" si="3"/>
        <v>0.5133732458517702</v>
      </c>
      <c r="F19" s="3">
        <f t="shared" si="3"/>
        <v>0.43629668761085727</v>
      </c>
      <c r="G19" s="27">
        <f t="shared" si="3"/>
        <v>0.37136441859695657</v>
      </c>
      <c r="H19" s="27">
        <f t="shared" si="3"/>
        <v>0.3165743904641102</v>
      </c>
      <c r="I19" s="27">
        <f t="shared" si="3"/>
        <v>0.27026895144537894</v>
      </c>
      <c r="J19" s="27">
        <f t="shared" si="3"/>
        <v>0.23107317676383954</v>
      </c>
      <c r="K19" s="3">
        <f t="shared" si="2"/>
        <v>0.19784466890013502</v>
      </c>
      <c r="L19" s="27">
        <f t="shared" si="2"/>
        <v>0.16963261638691554</v>
      </c>
      <c r="M19" s="27">
        <f t="shared" si="2"/>
        <v>0.14564434093128129</v>
      </c>
      <c r="N19" s="27">
        <f t="shared" si="2"/>
        <v>0.1252179128946035</v>
      </c>
      <c r="O19" s="27">
        <f t="shared" si="2"/>
        <v>0.107799693805139</v>
      </c>
      <c r="P19" s="3">
        <f t="shared" si="2"/>
        <v>0.09292588673371383</v>
      </c>
      <c r="Q19" s="27">
        <f t="shared" si="2"/>
        <v>0.08020735284038005</v>
      </c>
      <c r="R19" s="27">
        <f t="shared" si="2"/>
        <v>0.06931709446945236</v>
      </c>
      <c r="S19" s="27">
        <f t="shared" si="2"/>
        <v>0.059979919119575315</v>
      </c>
      <c r="T19" s="27">
        <f t="shared" si="2"/>
        <v>0.05196389018720366</v>
      </c>
      <c r="U19" s="3">
        <f t="shared" si="2"/>
        <v>0.04507324411032951</v>
      </c>
    </row>
    <row r="20" spans="1:21" ht="12">
      <c r="A20" s="32">
        <v>18</v>
      </c>
      <c r="B20" s="27">
        <f t="shared" si="0"/>
        <v>0.836017314191075</v>
      </c>
      <c r="C20" s="27">
        <f t="shared" si="3"/>
        <v>0.7001593749656233</v>
      </c>
      <c r="D20" s="27">
        <f t="shared" si="3"/>
        <v>0.5873946076162827</v>
      </c>
      <c r="E20" s="27">
        <f t="shared" si="3"/>
        <v>0.4936281210113175</v>
      </c>
      <c r="F20" s="3">
        <f t="shared" si="3"/>
        <v>0.41552065486748313</v>
      </c>
      <c r="G20" s="27">
        <f t="shared" si="3"/>
        <v>0.35034379112920433</v>
      </c>
      <c r="H20" s="27">
        <f t="shared" si="3"/>
        <v>0.29586391632159825</v>
      </c>
      <c r="I20" s="27">
        <f t="shared" si="3"/>
        <v>0.25024902911609154</v>
      </c>
      <c r="J20" s="27">
        <f t="shared" si="3"/>
        <v>0.21199374015031147</v>
      </c>
      <c r="K20" s="3">
        <f t="shared" si="2"/>
        <v>0.17985878990921364</v>
      </c>
      <c r="L20" s="27">
        <f t="shared" si="2"/>
        <v>0.15282217692514913</v>
      </c>
      <c r="M20" s="27">
        <f t="shared" si="2"/>
        <v>0.13003959011721541</v>
      </c>
      <c r="N20" s="27">
        <f t="shared" si="2"/>
        <v>0.1108123122961093</v>
      </c>
      <c r="O20" s="27">
        <f t="shared" si="2"/>
        <v>0.09456113491678858</v>
      </c>
      <c r="P20" s="3">
        <f t="shared" si="2"/>
        <v>0.0808051188988816</v>
      </c>
      <c r="Q20" s="27">
        <f t="shared" si="2"/>
        <v>0.0691442696899828</v>
      </c>
      <c r="R20" s="27">
        <f t="shared" si="2"/>
        <v>0.059245379888420824</v>
      </c>
      <c r="S20" s="27">
        <f t="shared" si="2"/>
        <v>0.05083043993184349</v>
      </c>
      <c r="T20" s="27">
        <f t="shared" si="2"/>
        <v>0.04366713461109552</v>
      </c>
      <c r="U20" s="3">
        <f t="shared" si="2"/>
        <v>0.037561036758607926</v>
      </c>
    </row>
    <row r="21" spans="1:21" ht="12">
      <c r="A21" s="32">
        <v>19</v>
      </c>
      <c r="B21" s="27">
        <f t="shared" si="0"/>
        <v>0.8277399150406685</v>
      </c>
      <c r="C21" s="27">
        <f t="shared" si="3"/>
        <v>0.686430759770219</v>
      </c>
      <c r="D21" s="27">
        <f t="shared" si="3"/>
        <v>0.570286026811925</v>
      </c>
      <c r="E21" s="27">
        <f t="shared" si="3"/>
        <v>0.47464242404934376</v>
      </c>
      <c r="F21" s="3">
        <f t="shared" si="3"/>
        <v>0.3957339570166506</v>
      </c>
      <c r="G21" s="27">
        <f t="shared" si="3"/>
        <v>0.3305130104992493</v>
      </c>
      <c r="H21" s="27">
        <f t="shared" si="3"/>
        <v>0.2765083330108395</v>
      </c>
      <c r="I21" s="27">
        <f t="shared" si="3"/>
        <v>0.23171206399638106</v>
      </c>
      <c r="J21" s="27">
        <f t="shared" si="3"/>
        <v>0.19448966986267105</v>
      </c>
      <c r="K21" s="3">
        <f t="shared" si="2"/>
        <v>0.16350799082655781</v>
      </c>
      <c r="L21" s="27">
        <f t="shared" si="2"/>
        <v>0.1376776368695037</v>
      </c>
      <c r="M21" s="27">
        <f t="shared" si="2"/>
        <v>0.1161067768903709</v>
      </c>
      <c r="N21" s="27">
        <f t="shared" si="2"/>
        <v>0.09806399318239763</v>
      </c>
      <c r="O21" s="27">
        <f t="shared" si="2"/>
        <v>0.08294836396209525</v>
      </c>
      <c r="P21" s="3">
        <f t="shared" si="2"/>
        <v>0.07026532078163618</v>
      </c>
      <c r="Q21" s="27">
        <f t="shared" si="2"/>
        <v>0.059607129043088625</v>
      </c>
      <c r="R21" s="27">
        <f t="shared" si="2"/>
        <v>0.050637076827710105</v>
      </c>
      <c r="S21" s="27">
        <f t="shared" si="2"/>
        <v>0.04307664401003686</v>
      </c>
      <c r="T21" s="27">
        <f t="shared" si="2"/>
        <v>0.036695071101760936</v>
      </c>
      <c r="U21" s="3">
        <f t="shared" si="2"/>
        <v>0.0313008639655066</v>
      </c>
    </row>
    <row r="22" spans="1:21" ht="12">
      <c r="A22" s="31">
        <v>20</v>
      </c>
      <c r="B22" s="4">
        <f t="shared" si="0"/>
        <v>0.8195444703372954</v>
      </c>
      <c r="C22" s="4">
        <f t="shared" si="3"/>
        <v>0.6729713331080578</v>
      </c>
      <c r="D22" s="4">
        <f t="shared" si="3"/>
        <v>0.553675754186335</v>
      </c>
      <c r="E22" s="4">
        <f t="shared" si="3"/>
        <v>0.45638694620129205</v>
      </c>
      <c r="F22" s="5">
        <f t="shared" si="3"/>
        <v>0.3768894828730006</v>
      </c>
      <c r="G22" s="4">
        <f t="shared" si="3"/>
        <v>0.3118047268860843</v>
      </c>
      <c r="H22" s="4">
        <f t="shared" si="3"/>
        <v>0.2584190028138687</v>
      </c>
      <c r="I22" s="4">
        <f t="shared" si="3"/>
        <v>0.21454820740405653</v>
      </c>
      <c r="J22" s="4">
        <f t="shared" si="3"/>
        <v>0.17843088978226704</v>
      </c>
      <c r="K22" s="5">
        <f t="shared" si="2"/>
        <v>0.1486436280241435</v>
      </c>
      <c r="L22" s="4">
        <f t="shared" si="2"/>
        <v>0.12403390708964297</v>
      </c>
      <c r="M22" s="4">
        <f t="shared" si="2"/>
        <v>0.1036667650806883</v>
      </c>
      <c r="N22" s="4">
        <f t="shared" si="2"/>
        <v>0.08678229485167932</v>
      </c>
      <c r="O22" s="4">
        <f t="shared" si="2"/>
        <v>0.07276172277376775</v>
      </c>
      <c r="P22" s="5">
        <f t="shared" si="2"/>
        <v>0.0611002789405532</v>
      </c>
      <c r="Q22" s="4">
        <f t="shared" si="2"/>
        <v>0.05138545607162813</v>
      </c>
      <c r="R22" s="4">
        <f t="shared" si="2"/>
        <v>0.043279552844196684</v>
      </c>
      <c r="S22" s="4">
        <f t="shared" si="2"/>
        <v>0.03650563051698039</v>
      </c>
      <c r="T22" s="4">
        <f t="shared" si="2"/>
        <v>0.030836194203160455</v>
      </c>
      <c r="U22" s="5">
        <f t="shared" si="2"/>
        <v>0.026084053304588836</v>
      </c>
    </row>
    <row r="23" spans="1:21" ht="12">
      <c r="A23" s="32">
        <v>25</v>
      </c>
      <c r="B23" s="27">
        <f t="shared" si="0"/>
        <v>0.7797684429937832</v>
      </c>
      <c r="C23" s="27">
        <f t="shared" si="3"/>
        <v>0.6095308705282794</v>
      </c>
      <c r="D23" s="27">
        <f t="shared" si="3"/>
        <v>0.47760556926165965</v>
      </c>
      <c r="E23" s="27">
        <f t="shared" si="3"/>
        <v>0.37511680225396377</v>
      </c>
      <c r="F23" s="3">
        <f t="shared" si="3"/>
        <v>0.2953027716977621</v>
      </c>
      <c r="G23" s="27">
        <f t="shared" si="3"/>
        <v>0.23299863050389524</v>
      </c>
      <c r="H23" s="27">
        <f t="shared" si="3"/>
        <v>0.18424917752223957</v>
      </c>
      <c r="I23" s="27">
        <f t="shared" si="3"/>
        <v>0.1460179049129135</v>
      </c>
      <c r="J23" s="27">
        <f t="shared" si="3"/>
        <v>0.11596783555463605</v>
      </c>
      <c r="K23" s="3">
        <f t="shared" si="2"/>
        <v>0.09229599817706405</v>
      </c>
      <c r="L23" s="27">
        <f t="shared" si="2"/>
        <v>0.07360808688664047</v>
      </c>
      <c r="M23" s="27">
        <f t="shared" si="2"/>
        <v>0.05882330655225364</v>
      </c>
      <c r="N23" s="27">
        <f t="shared" si="2"/>
        <v>0.047101952799582736</v>
      </c>
      <c r="O23" s="27">
        <f t="shared" si="2"/>
        <v>0.03779015877353091</v>
      </c>
      <c r="P23" s="3">
        <f t="shared" si="2"/>
        <v>0.0303776372094791</v>
      </c>
      <c r="Q23" s="27">
        <f t="shared" si="2"/>
        <v>0.024465284438696902</v>
      </c>
      <c r="R23" s="27">
        <f t="shared" si="2"/>
        <v>0.019740286720354813</v>
      </c>
      <c r="S23" s="27">
        <f t="shared" si="2"/>
        <v>0.01595694754327601</v>
      </c>
      <c r="T23" s="27">
        <f t="shared" si="2"/>
        <v>0.012921887782740737</v>
      </c>
      <c r="U23" s="3">
        <f t="shared" si="2"/>
        <v>0.010482596010396106</v>
      </c>
    </row>
    <row r="24" spans="1:21" ht="12">
      <c r="A24" s="32">
        <v>30</v>
      </c>
      <c r="B24" s="27">
        <f t="shared" si="0"/>
        <v>0.7419229177871239</v>
      </c>
      <c r="C24" s="27">
        <f t="shared" si="3"/>
        <v>0.552070888979912</v>
      </c>
      <c r="D24" s="27">
        <f t="shared" si="3"/>
        <v>0.4119867595159069</v>
      </c>
      <c r="E24" s="27">
        <f t="shared" si="3"/>
        <v>0.30831866797342034</v>
      </c>
      <c r="F24" s="3">
        <f t="shared" si="3"/>
        <v>0.23137744865585813</v>
      </c>
      <c r="G24" s="27">
        <f t="shared" si="3"/>
        <v>0.17411013091063426</v>
      </c>
      <c r="H24" s="27">
        <f t="shared" si="3"/>
        <v>0.13136711715458982</v>
      </c>
      <c r="I24" s="27">
        <f t="shared" si="3"/>
        <v>0.09937733254980123</v>
      </c>
      <c r="J24" s="27">
        <f t="shared" si="3"/>
        <v>0.07537113612804315</v>
      </c>
      <c r="K24" s="3">
        <f t="shared" si="2"/>
        <v>0.057308553301167964</v>
      </c>
      <c r="L24" s="27">
        <f t="shared" si="2"/>
        <v>0.04368281691872657</v>
      </c>
      <c r="M24" s="27">
        <f t="shared" si="2"/>
        <v>0.03337792387991655</v>
      </c>
      <c r="N24" s="27">
        <f t="shared" si="2"/>
        <v>0.02556505288695058</v>
      </c>
      <c r="O24" s="27">
        <f t="shared" si="2"/>
        <v>0.0196270242881541</v>
      </c>
      <c r="P24" s="3">
        <f t="shared" si="2"/>
        <v>0.015103054493884669</v>
      </c>
      <c r="Q24" s="27">
        <f t="shared" si="2"/>
        <v>0.011648240347074144</v>
      </c>
      <c r="R24" s="27">
        <f t="shared" si="2"/>
        <v>0.009003764923464733</v>
      </c>
      <c r="S24" s="27">
        <f t="shared" si="2"/>
        <v>0.00697492883407192</v>
      </c>
      <c r="T24" s="27">
        <f t="shared" si="2"/>
        <v>0.005414908946598565</v>
      </c>
      <c r="U24" s="3">
        <f t="shared" si="2"/>
        <v>0.0042127202330874275</v>
      </c>
    </row>
    <row r="25" spans="1:21" ht="12">
      <c r="A25" s="32">
        <v>35</v>
      </c>
      <c r="B25" s="27">
        <f t="shared" si="0"/>
        <v>0.7059141991235314</v>
      </c>
      <c r="C25" s="27">
        <f t="shared" si="3"/>
        <v>0.5000276133592974</v>
      </c>
      <c r="D25" s="27">
        <f t="shared" si="3"/>
        <v>0.35538339780838735</v>
      </c>
      <c r="E25" s="27">
        <f t="shared" si="3"/>
        <v>0.2534154707272905</v>
      </c>
      <c r="F25" s="3">
        <f t="shared" si="3"/>
        <v>0.18129028535257716</v>
      </c>
      <c r="G25" s="27">
        <f t="shared" si="3"/>
        <v>0.13010521830175056</v>
      </c>
      <c r="H25" s="27">
        <f t="shared" si="3"/>
        <v>0.09366293896983445</v>
      </c>
      <c r="I25" s="27">
        <f t="shared" si="3"/>
        <v>0.06763454269943016</v>
      </c>
      <c r="J25" s="27">
        <f t="shared" si="3"/>
        <v>0.04898606699058038</v>
      </c>
      <c r="K25" s="3">
        <f t="shared" si="2"/>
        <v>0.03558410273836731</v>
      </c>
      <c r="L25" s="27">
        <f t="shared" si="2"/>
        <v>0.025923625713757153</v>
      </c>
      <c r="M25" s="27">
        <f t="shared" si="2"/>
        <v>0.018939530397595796</v>
      </c>
      <c r="N25" s="27">
        <f t="shared" si="2"/>
        <v>0.013875686468743813</v>
      </c>
      <c r="O25" s="27">
        <f t="shared" si="2"/>
        <v>0.01019366138989625</v>
      </c>
      <c r="P25" s="3">
        <f t="shared" si="2"/>
        <v>0.00750888732630175</v>
      </c>
      <c r="Q25" s="27">
        <f t="shared" si="2"/>
        <v>0.005545878835914847</v>
      </c>
      <c r="R25" s="27">
        <f t="shared" si="2"/>
        <v>0.004106717594604259</v>
      </c>
      <c r="S25" s="27">
        <f t="shared" si="2"/>
        <v>0.003048805675924404</v>
      </c>
      <c r="T25" s="27">
        <f t="shared" si="2"/>
        <v>0.0022691141877208072</v>
      </c>
      <c r="U25" s="3">
        <f t="shared" si="2"/>
        <v>0.0016929977788577952</v>
      </c>
    </row>
    <row r="26" spans="1:21" ht="12">
      <c r="A26" s="32">
        <v>40</v>
      </c>
      <c r="B26" s="27">
        <f t="shared" si="0"/>
        <v>0.6716531388604381</v>
      </c>
      <c r="C26" s="27">
        <f t="shared" si="3"/>
        <v>0.45289041518523643</v>
      </c>
      <c r="D26" s="27">
        <f t="shared" si="3"/>
        <v>0.30655684077380685</v>
      </c>
      <c r="E26" s="27">
        <f t="shared" si="3"/>
        <v>0.20828904466294101</v>
      </c>
      <c r="F26" s="3">
        <f t="shared" si="3"/>
        <v>0.14204568230027784</v>
      </c>
      <c r="G26" s="27">
        <f t="shared" si="3"/>
        <v>0.09722218770850559</v>
      </c>
      <c r="H26" s="27">
        <f t="shared" si="3"/>
        <v>0.06678038101531426</v>
      </c>
      <c r="I26" s="27">
        <f t="shared" si="3"/>
        <v>0.04603093330029406</v>
      </c>
      <c r="J26" s="27">
        <f t="shared" si="3"/>
        <v>0.03183758242849152</v>
      </c>
      <c r="K26" s="3">
        <f t="shared" si="2"/>
        <v>0.022094928152179935</v>
      </c>
      <c r="L26" s="27">
        <f t="shared" si="2"/>
        <v>0.015384410107922184</v>
      </c>
      <c r="M26" s="27">
        <f t="shared" si="2"/>
        <v>0.010746798182294614</v>
      </c>
      <c r="N26" s="27">
        <f t="shared" si="2"/>
        <v>0.0075311666997238055</v>
      </c>
      <c r="O26" s="27">
        <f t="shared" si="2"/>
        <v>0.005294268301006632</v>
      </c>
      <c r="P26" s="3">
        <f t="shared" si="2"/>
        <v>0.0037332440866134084</v>
      </c>
      <c r="Q26" s="27">
        <f t="shared" si="2"/>
        <v>0.002640465095689224</v>
      </c>
      <c r="R26" s="27">
        <f t="shared" si="2"/>
        <v>0.001873119694393613</v>
      </c>
      <c r="S26" s="27">
        <f t="shared" si="2"/>
        <v>0.00133266105944229</v>
      </c>
      <c r="T26" s="27">
        <f t="shared" si="2"/>
        <v>0.0009508708729350263</v>
      </c>
      <c r="U26" s="3">
        <f t="shared" si="2"/>
        <v>0.000680377836796632</v>
      </c>
    </row>
    <row r="27" spans="1:21" ht="12">
      <c r="A27" s="31">
        <v>50</v>
      </c>
      <c r="B27" s="4">
        <f t="shared" si="0"/>
        <v>0.6080388246889492</v>
      </c>
      <c r="C27" s="4">
        <f t="shared" si="3"/>
        <v>0.3715278821269619</v>
      </c>
      <c r="D27" s="4">
        <f t="shared" si="3"/>
        <v>0.22810707978975397</v>
      </c>
      <c r="E27" s="4">
        <f t="shared" si="3"/>
        <v>0.1407126153332394</v>
      </c>
      <c r="F27" s="5">
        <f t="shared" si="3"/>
        <v>0.08720372697238059</v>
      </c>
      <c r="G27" s="4">
        <f t="shared" si="3"/>
        <v>0.0542883618166907</v>
      </c>
      <c r="H27" s="4">
        <f t="shared" si="3"/>
        <v>0.03394775941762176</v>
      </c>
      <c r="I27" s="4">
        <f t="shared" si="3"/>
        <v>0.02132122855515665</v>
      </c>
      <c r="J27" s="4">
        <f t="shared" si="3"/>
        <v>0.013448538883227112</v>
      </c>
      <c r="K27" s="5">
        <f t="shared" si="2"/>
        <v>0.008518551279500611</v>
      </c>
      <c r="L27" s="4">
        <f t="shared" si="2"/>
        <v>0.005418150455111215</v>
      </c>
      <c r="M27" s="4">
        <f t="shared" si="2"/>
        <v>0.003460181393740405</v>
      </c>
      <c r="N27" s="4">
        <f t="shared" si="2"/>
        <v>0.00221859395753412</v>
      </c>
      <c r="O27" s="4">
        <f t="shared" si="2"/>
        <v>0.001428096100128675</v>
      </c>
      <c r="P27" s="5">
        <f t="shared" si="2"/>
        <v>0.0009228008424307291</v>
      </c>
      <c r="Q27" s="4">
        <f t="shared" si="2"/>
        <v>0.0005985501426663448</v>
      </c>
      <c r="R27" s="4">
        <f t="shared" si="2"/>
        <v>0.0003896789198018164</v>
      </c>
      <c r="S27" s="4">
        <f t="shared" si="2"/>
        <v>0.0002546241748988623</v>
      </c>
      <c r="T27" s="4">
        <f t="shared" si="2"/>
        <v>0.0001669751838697443</v>
      </c>
      <c r="U27" s="5">
        <f t="shared" si="2"/>
        <v>0.00010988481911717239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26" bestFit="1" customWidth="1"/>
    <col min="2" max="10" width="6.28125" style="26" bestFit="1" customWidth="1"/>
    <col min="11" max="21" width="6.7109375" style="26" bestFit="1" customWidth="1"/>
    <col min="22" max="16384" width="9.140625" style="26" customWidth="1"/>
  </cols>
  <sheetData>
    <row r="1" spans="1:21" s="6" customFormat="1" ht="22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63" s="9" customFormat="1" ht="11.25">
      <c r="A2" s="20" t="s">
        <v>2</v>
      </c>
      <c r="B2" s="7">
        <v>0.01</v>
      </c>
      <c r="C2" s="7">
        <v>0.02</v>
      </c>
      <c r="D2" s="7">
        <v>0.03</v>
      </c>
      <c r="E2" s="7">
        <v>0.04</v>
      </c>
      <c r="F2" s="8">
        <v>0.05</v>
      </c>
      <c r="G2" s="7">
        <v>0.06</v>
      </c>
      <c r="H2" s="7">
        <v>0.07</v>
      </c>
      <c r="I2" s="7">
        <v>0.08</v>
      </c>
      <c r="J2" s="7">
        <v>0.09</v>
      </c>
      <c r="K2" s="8">
        <v>0.1</v>
      </c>
      <c r="L2" s="7">
        <v>0.11</v>
      </c>
      <c r="M2" s="7">
        <v>0.12</v>
      </c>
      <c r="N2" s="7">
        <v>0.13</v>
      </c>
      <c r="O2" s="7">
        <v>0.14</v>
      </c>
      <c r="P2" s="8">
        <v>0.15</v>
      </c>
      <c r="Q2" s="7">
        <v>0.16</v>
      </c>
      <c r="R2" s="7">
        <v>0.17</v>
      </c>
      <c r="S2" s="7">
        <v>0.18</v>
      </c>
      <c r="T2" s="7">
        <v>0.19</v>
      </c>
      <c r="U2" s="8">
        <v>0.2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21" s="6" customFormat="1" ht="11.25">
      <c r="A3" s="21">
        <v>1</v>
      </c>
      <c r="B3" s="10">
        <f>FV(B$2,$A3,-1,0,0)</f>
        <v>1.0000000000000009</v>
      </c>
      <c r="C3" s="10">
        <f aca="true" t="shared" si="0" ref="C3:R18">FV(C$2,$A3,-1,0,0)</f>
        <v>1.0000000000000009</v>
      </c>
      <c r="D3" s="10">
        <f t="shared" si="0"/>
        <v>1.0000000000000009</v>
      </c>
      <c r="E3" s="10">
        <f t="shared" si="0"/>
        <v>1.0000000000000009</v>
      </c>
      <c r="F3" s="11">
        <f t="shared" si="0"/>
        <v>1.0000000000000009</v>
      </c>
      <c r="G3" s="10">
        <f t="shared" si="0"/>
        <v>1.0000000000000009</v>
      </c>
      <c r="H3" s="10">
        <f t="shared" si="0"/>
        <v>1.0000000000000009</v>
      </c>
      <c r="I3" s="10">
        <f t="shared" si="0"/>
        <v>1.0000000000000009</v>
      </c>
      <c r="J3" s="10">
        <f t="shared" si="0"/>
        <v>1.0000000000000009</v>
      </c>
      <c r="K3" s="11">
        <f t="shared" si="0"/>
        <v>1.0000000000000009</v>
      </c>
      <c r="L3" s="10">
        <f t="shared" si="0"/>
        <v>1.0000000000000009</v>
      </c>
      <c r="M3" s="10">
        <f t="shared" si="0"/>
        <v>1.0000000000000009</v>
      </c>
      <c r="N3" s="10">
        <f t="shared" si="0"/>
        <v>0.9999999999999991</v>
      </c>
      <c r="O3" s="10">
        <f t="shared" si="0"/>
        <v>1.0000000000000009</v>
      </c>
      <c r="P3" s="11">
        <f t="shared" si="0"/>
        <v>0.9999999999999994</v>
      </c>
      <c r="Q3" s="10">
        <f t="shared" si="0"/>
        <v>0.9999999999999994</v>
      </c>
      <c r="R3" s="10">
        <f t="shared" si="0"/>
        <v>0.9999999999999996</v>
      </c>
      <c r="S3" s="10">
        <f aca="true" t="shared" si="1" ref="S3:U18">FV(S$2,$A3,-1,0,0)</f>
        <v>0.9999999999999997</v>
      </c>
      <c r="T3" s="10">
        <f t="shared" si="1"/>
        <v>0.9999999999999997</v>
      </c>
      <c r="U3" s="11">
        <f t="shared" si="1"/>
        <v>0.9999999999999998</v>
      </c>
    </row>
    <row r="4" spans="1:21" s="6" customFormat="1" ht="11.25">
      <c r="A4" s="21">
        <v>2</v>
      </c>
      <c r="B4" s="10">
        <f aca="true" t="shared" si="2" ref="B4:B19">FV(B$2,$A4,-1,0,0)</f>
        <v>2.0100000000000007</v>
      </c>
      <c r="C4" s="10">
        <f t="shared" si="0"/>
        <v>2.0199999999999996</v>
      </c>
      <c r="D4" s="10">
        <f t="shared" si="0"/>
        <v>2.0299999999999985</v>
      </c>
      <c r="E4" s="10">
        <f t="shared" si="0"/>
        <v>2.0400000000000027</v>
      </c>
      <c r="F4" s="11">
        <f t="shared" si="0"/>
        <v>2.0500000000000007</v>
      </c>
      <c r="G4" s="10">
        <f t="shared" si="0"/>
        <v>2.0600000000000027</v>
      </c>
      <c r="H4" s="10">
        <f t="shared" si="0"/>
        <v>2.0700000000000003</v>
      </c>
      <c r="I4" s="10">
        <f t="shared" si="0"/>
        <v>2.0800000000000014</v>
      </c>
      <c r="J4" s="10">
        <f t="shared" si="0"/>
        <v>2.0900000000000016</v>
      </c>
      <c r="K4" s="11">
        <f t="shared" si="0"/>
        <v>2.100000000000002</v>
      </c>
      <c r="L4" s="10">
        <f t="shared" si="0"/>
        <v>2.1100000000000017</v>
      </c>
      <c r="M4" s="10">
        <f t="shared" si="0"/>
        <v>2.1200000000000014</v>
      </c>
      <c r="N4" s="10">
        <f t="shared" si="0"/>
        <v>2.1299999999999977</v>
      </c>
      <c r="O4" s="10">
        <f t="shared" si="0"/>
        <v>2.140000000000002</v>
      </c>
      <c r="P4" s="11">
        <f t="shared" si="0"/>
        <v>2.1499999999999986</v>
      </c>
      <c r="Q4" s="10">
        <f t="shared" si="0"/>
        <v>2.1599999999999993</v>
      </c>
      <c r="R4" s="10">
        <f t="shared" si="0"/>
        <v>2.1699999999999986</v>
      </c>
      <c r="S4" s="10">
        <f t="shared" si="1"/>
        <v>2.1799999999999993</v>
      </c>
      <c r="T4" s="10">
        <f t="shared" si="1"/>
        <v>2.1899999999999995</v>
      </c>
      <c r="U4" s="11">
        <f t="shared" si="1"/>
        <v>2.1999999999999997</v>
      </c>
    </row>
    <row r="5" spans="1:21" s="6" customFormat="1" ht="11.25">
      <c r="A5" s="21">
        <v>3</v>
      </c>
      <c r="B5" s="10">
        <f t="shared" si="2"/>
        <v>3.030099999999991</v>
      </c>
      <c r="C5" s="10">
        <f t="shared" si="0"/>
        <v>3.0603999999999965</v>
      </c>
      <c r="D5" s="10">
        <f t="shared" si="0"/>
        <v>3.0909000000000004</v>
      </c>
      <c r="E5" s="10">
        <f t="shared" si="0"/>
        <v>3.121600000000002</v>
      </c>
      <c r="F5" s="11">
        <f t="shared" si="0"/>
        <v>3.1525000000000025</v>
      </c>
      <c r="G5" s="10">
        <f t="shared" si="0"/>
        <v>3.183600000000005</v>
      </c>
      <c r="H5" s="10">
        <f t="shared" si="0"/>
        <v>3.214900000000001</v>
      </c>
      <c r="I5" s="10">
        <f t="shared" si="0"/>
        <v>3.246400000000002</v>
      </c>
      <c r="J5" s="10">
        <f t="shared" si="0"/>
        <v>3.2781000000000025</v>
      </c>
      <c r="K5" s="11">
        <f t="shared" si="0"/>
        <v>3.310000000000004</v>
      </c>
      <c r="L5" s="10">
        <f t="shared" si="0"/>
        <v>3.3421000000000025</v>
      </c>
      <c r="M5" s="10">
        <f t="shared" si="0"/>
        <v>3.3744000000000036</v>
      </c>
      <c r="N5" s="10">
        <f t="shared" si="0"/>
        <v>3.4068999999999954</v>
      </c>
      <c r="O5" s="10">
        <f t="shared" si="0"/>
        <v>3.4396000000000027</v>
      </c>
      <c r="P5" s="11">
        <f t="shared" si="0"/>
        <v>3.472499999999997</v>
      </c>
      <c r="Q5" s="10">
        <f t="shared" si="0"/>
        <v>3.505599999999999</v>
      </c>
      <c r="R5" s="10">
        <f t="shared" si="0"/>
        <v>3.538899999999998</v>
      </c>
      <c r="S5" s="10">
        <f t="shared" si="1"/>
        <v>3.572399999999999</v>
      </c>
      <c r="T5" s="10">
        <f t="shared" si="1"/>
        <v>3.606099999999999</v>
      </c>
      <c r="U5" s="11">
        <f t="shared" si="1"/>
        <v>3.6399999999999997</v>
      </c>
    </row>
    <row r="6" spans="1:21" s="6" customFormat="1" ht="11.25">
      <c r="A6" s="21">
        <v>4</v>
      </c>
      <c r="B6" s="10">
        <f t="shared" si="2"/>
        <v>4.060401000000002</v>
      </c>
      <c r="C6" s="10">
        <f t="shared" si="0"/>
        <v>4.121607999999998</v>
      </c>
      <c r="D6" s="10">
        <f t="shared" si="0"/>
        <v>4.183626999999998</v>
      </c>
      <c r="E6" s="10">
        <f t="shared" si="0"/>
        <v>4.246464000000005</v>
      </c>
      <c r="F6" s="11">
        <f t="shared" si="0"/>
        <v>4.310125</v>
      </c>
      <c r="G6" s="10">
        <f t="shared" si="0"/>
        <v>4.374616000000006</v>
      </c>
      <c r="H6" s="10">
        <f t="shared" si="0"/>
        <v>4.4399429999999995</v>
      </c>
      <c r="I6" s="10">
        <f t="shared" si="0"/>
        <v>4.5061120000000034</v>
      </c>
      <c r="J6" s="10">
        <f t="shared" si="0"/>
        <v>4.573129000000003</v>
      </c>
      <c r="K6" s="11">
        <f t="shared" si="0"/>
        <v>4.641000000000004</v>
      </c>
      <c r="L6" s="10">
        <f t="shared" si="0"/>
        <v>4.709731000000004</v>
      </c>
      <c r="M6" s="10">
        <f t="shared" si="0"/>
        <v>4.779328000000003</v>
      </c>
      <c r="N6" s="10">
        <f t="shared" si="0"/>
        <v>4.849796999999994</v>
      </c>
      <c r="O6" s="10">
        <f t="shared" si="0"/>
        <v>4.921144000000005</v>
      </c>
      <c r="P6" s="11">
        <f t="shared" si="0"/>
        <v>4.993374999999997</v>
      </c>
      <c r="Q6" s="10">
        <f t="shared" si="0"/>
        <v>5.066495999999998</v>
      </c>
      <c r="R6" s="10">
        <f t="shared" si="0"/>
        <v>5.140512999999997</v>
      </c>
      <c r="S6" s="10">
        <f t="shared" si="1"/>
        <v>5.215431999999998</v>
      </c>
      <c r="T6" s="10">
        <f t="shared" si="1"/>
        <v>5.291258999999999</v>
      </c>
      <c r="U6" s="11">
        <f t="shared" si="1"/>
        <v>5.367999999999999</v>
      </c>
    </row>
    <row r="7" spans="1:21" s="9" customFormat="1" ht="11.25">
      <c r="A7" s="20">
        <v>5</v>
      </c>
      <c r="B7" s="12">
        <f t="shared" si="2"/>
        <v>5.101005009999993</v>
      </c>
      <c r="C7" s="12">
        <f t="shared" si="0"/>
        <v>5.204040160000001</v>
      </c>
      <c r="D7" s="12">
        <f t="shared" si="0"/>
        <v>5.3091358099999955</v>
      </c>
      <c r="E7" s="12">
        <f t="shared" si="0"/>
        <v>5.416322560000008</v>
      </c>
      <c r="F7" s="13">
        <f t="shared" si="0"/>
        <v>5.525631250000003</v>
      </c>
      <c r="G7" s="12">
        <f t="shared" si="0"/>
        <v>5.637092960000008</v>
      </c>
      <c r="H7" s="12">
        <f t="shared" si="0"/>
        <v>5.750739010000002</v>
      </c>
      <c r="I7" s="12">
        <f t="shared" si="0"/>
        <v>5.866600960000004</v>
      </c>
      <c r="J7" s="12">
        <f t="shared" si="0"/>
        <v>5.984710610000006</v>
      </c>
      <c r="K7" s="13">
        <f t="shared" si="0"/>
        <v>6.1051000000000055</v>
      </c>
      <c r="L7" s="12">
        <f t="shared" si="0"/>
        <v>6.227801410000005</v>
      </c>
      <c r="M7" s="12">
        <f t="shared" si="0"/>
        <v>6.352847360000005</v>
      </c>
      <c r="N7" s="12">
        <f t="shared" si="0"/>
        <v>6.480270609999991</v>
      </c>
      <c r="O7" s="12">
        <f t="shared" si="0"/>
        <v>6.610104160000007</v>
      </c>
      <c r="P7" s="13">
        <f t="shared" si="0"/>
        <v>6.742381249999996</v>
      </c>
      <c r="Q7" s="12">
        <f t="shared" si="0"/>
        <v>6.877135359999997</v>
      </c>
      <c r="R7" s="12">
        <f t="shared" si="0"/>
        <v>7.0144002099999945</v>
      </c>
      <c r="S7" s="12">
        <f t="shared" si="1"/>
        <v>7.154209759999995</v>
      </c>
      <c r="T7" s="12">
        <f t="shared" si="1"/>
        <v>7.296598209999998</v>
      </c>
      <c r="U7" s="13">
        <f t="shared" si="1"/>
        <v>7.441599999999999</v>
      </c>
    </row>
    <row r="8" spans="1:21" s="6" customFormat="1" ht="11.25">
      <c r="A8" s="21">
        <v>6</v>
      </c>
      <c r="B8" s="10">
        <f t="shared" si="2"/>
        <v>6.152015060100013</v>
      </c>
      <c r="C8" s="10">
        <f t="shared" si="0"/>
        <v>6.308120963200003</v>
      </c>
      <c r="D8" s="10">
        <f t="shared" si="0"/>
        <v>6.468409884299997</v>
      </c>
      <c r="E8" s="10">
        <f t="shared" si="0"/>
        <v>6.632975462400009</v>
      </c>
      <c r="F8" s="11">
        <f t="shared" si="0"/>
        <v>6.8019128124999995</v>
      </c>
      <c r="G8" s="10">
        <f t="shared" si="0"/>
        <v>6.9753185376000095</v>
      </c>
      <c r="H8" s="10">
        <f t="shared" si="0"/>
        <v>7.1532907407</v>
      </c>
      <c r="I8" s="10">
        <f t="shared" si="0"/>
        <v>7.335929036800007</v>
      </c>
      <c r="J8" s="10">
        <f t="shared" si="0"/>
        <v>7.523334564900007</v>
      </c>
      <c r="K8" s="11">
        <f t="shared" si="0"/>
        <v>7.715610000000008</v>
      </c>
      <c r="L8" s="10">
        <f t="shared" si="0"/>
        <v>7.912859565100007</v>
      </c>
      <c r="M8" s="10">
        <f t="shared" si="0"/>
        <v>8.115189043200008</v>
      </c>
      <c r="N8" s="10">
        <f t="shared" si="0"/>
        <v>8.322705789299986</v>
      </c>
      <c r="O8" s="10">
        <f t="shared" si="0"/>
        <v>8.53551874240001</v>
      </c>
      <c r="P8" s="11">
        <f t="shared" si="0"/>
        <v>8.753738437499994</v>
      </c>
      <c r="Q8" s="10">
        <f t="shared" si="0"/>
        <v>8.977477017599997</v>
      </c>
      <c r="R8" s="10">
        <f t="shared" si="0"/>
        <v>9.206848245699994</v>
      </c>
      <c r="S8" s="10">
        <f t="shared" si="1"/>
        <v>9.441967516799997</v>
      </c>
      <c r="T8" s="10">
        <f t="shared" si="1"/>
        <v>9.682951869899997</v>
      </c>
      <c r="U8" s="11">
        <f t="shared" si="1"/>
        <v>9.929919999999997</v>
      </c>
    </row>
    <row r="9" spans="1:21" s="6" customFormat="1" ht="11.25">
      <c r="A9" s="21">
        <v>7</v>
      </c>
      <c r="B9" s="10">
        <f t="shared" si="2"/>
        <v>7.213535210700983</v>
      </c>
      <c r="C9" s="10">
        <f t="shared" si="0"/>
        <v>7.434283382463991</v>
      </c>
      <c r="D9" s="10">
        <f t="shared" si="0"/>
        <v>7.662462180828999</v>
      </c>
      <c r="E9" s="10">
        <f t="shared" si="0"/>
        <v>7.8982944808960065</v>
      </c>
      <c r="F9" s="11">
        <f t="shared" si="0"/>
        <v>8.142008453125005</v>
      </c>
      <c r="G9" s="10">
        <f t="shared" si="0"/>
        <v>8.393837649856014</v>
      </c>
      <c r="H9" s="10">
        <f t="shared" si="0"/>
        <v>8.654021092549002</v>
      </c>
      <c r="I9" s="10">
        <f t="shared" si="0"/>
        <v>8.922803359744009</v>
      </c>
      <c r="J9" s="10">
        <f t="shared" si="0"/>
        <v>9.200434675741008</v>
      </c>
      <c r="K9" s="11">
        <f t="shared" si="0"/>
        <v>9.48717100000001</v>
      </c>
      <c r="L9" s="10">
        <f t="shared" si="0"/>
        <v>9.783274117261007</v>
      </c>
      <c r="M9" s="10">
        <f t="shared" si="0"/>
        <v>10.089011728384008</v>
      </c>
      <c r="N9" s="10">
        <f t="shared" si="0"/>
        <v>10.404657541908984</v>
      </c>
      <c r="O9" s="10">
        <f t="shared" si="0"/>
        <v>10.730491366336013</v>
      </c>
      <c r="P9" s="11">
        <f t="shared" si="0"/>
        <v>11.066799203124988</v>
      </c>
      <c r="Q9" s="10">
        <f t="shared" si="0"/>
        <v>11.413873340415995</v>
      </c>
      <c r="R9" s="10">
        <f t="shared" si="0"/>
        <v>11.77201244746899</v>
      </c>
      <c r="S9" s="10">
        <f t="shared" si="1"/>
        <v>12.141521669823995</v>
      </c>
      <c r="T9" s="10">
        <f t="shared" si="1"/>
        <v>12.522712725180996</v>
      </c>
      <c r="U9" s="11">
        <f t="shared" si="1"/>
        <v>12.915903999999998</v>
      </c>
    </row>
    <row r="10" spans="1:21" s="6" customFormat="1" ht="11.25">
      <c r="A10" s="21">
        <v>8</v>
      </c>
      <c r="B10" s="10">
        <f t="shared" si="2"/>
        <v>8.285670562808022</v>
      </c>
      <c r="C10" s="10">
        <f t="shared" si="0"/>
        <v>8.582969050113276</v>
      </c>
      <c r="D10" s="10">
        <f t="shared" si="0"/>
        <v>8.892336046253865</v>
      </c>
      <c r="E10" s="10">
        <f t="shared" si="0"/>
        <v>9.214226260131852</v>
      </c>
      <c r="F10" s="11">
        <f t="shared" si="0"/>
        <v>9.54910887578125</v>
      </c>
      <c r="G10" s="10">
        <f t="shared" si="0"/>
        <v>9.897467908847373</v>
      </c>
      <c r="H10" s="10">
        <f t="shared" si="0"/>
        <v>10.25980256902743</v>
      </c>
      <c r="I10" s="10">
        <f t="shared" si="0"/>
        <v>10.636627628523529</v>
      </c>
      <c r="J10" s="10">
        <f t="shared" si="0"/>
        <v>11.0284737965577</v>
      </c>
      <c r="K10" s="11">
        <f t="shared" si="0"/>
        <v>11.43588810000001</v>
      </c>
      <c r="L10" s="10">
        <f t="shared" si="0"/>
        <v>11.859434270159722</v>
      </c>
      <c r="M10" s="10">
        <f t="shared" si="0"/>
        <v>12.299693135790092</v>
      </c>
      <c r="N10" s="10">
        <f t="shared" si="0"/>
        <v>12.75726302235715</v>
      </c>
      <c r="O10" s="10">
        <f t="shared" si="0"/>
        <v>13.232760157623058</v>
      </c>
      <c r="P10" s="11">
        <f t="shared" si="0"/>
        <v>13.726819083593735</v>
      </c>
      <c r="Q10" s="10">
        <f t="shared" si="0"/>
        <v>14.240093074882553</v>
      </c>
      <c r="R10" s="10">
        <f t="shared" si="0"/>
        <v>14.773254563538716</v>
      </c>
      <c r="S10" s="10">
        <f t="shared" si="1"/>
        <v>15.326995570392311</v>
      </c>
      <c r="T10" s="10">
        <f t="shared" si="1"/>
        <v>15.902028142965388</v>
      </c>
      <c r="U10" s="11">
        <f t="shared" si="1"/>
        <v>16.499084799999995</v>
      </c>
    </row>
    <row r="11" spans="1:21" s="6" customFormat="1" ht="11.25">
      <c r="A11" s="21">
        <v>9</v>
      </c>
      <c r="B11" s="10">
        <f t="shared" si="2"/>
        <v>9.368527268436111</v>
      </c>
      <c r="C11" s="10">
        <f t="shared" si="0"/>
        <v>9.754628431115542</v>
      </c>
      <c r="D11" s="10">
        <f t="shared" si="0"/>
        <v>10.159106127641483</v>
      </c>
      <c r="E11" s="10">
        <f t="shared" si="0"/>
        <v>10.58279531053713</v>
      </c>
      <c r="F11" s="11">
        <f t="shared" si="0"/>
        <v>11.026564319570316</v>
      </c>
      <c r="G11" s="10">
        <f t="shared" si="0"/>
        <v>11.491315983378215</v>
      </c>
      <c r="H11" s="10">
        <f t="shared" si="0"/>
        <v>11.977988748859355</v>
      </c>
      <c r="I11" s="10">
        <f t="shared" si="0"/>
        <v>12.487557838805413</v>
      </c>
      <c r="J11" s="10">
        <f t="shared" si="0"/>
        <v>13.021036438247895</v>
      </c>
      <c r="K11" s="11">
        <f t="shared" si="0"/>
        <v>13.579476910000015</v>
      </c>
      <c r="L11" s="10">
        <f t="shared" si="0"/>
        <v>14.163972039877295</v>
      </c>
      <c r="M11" s="10">
        <f t="shared" si="0"/>
        <v>14.775656312084903</v>
      </c>
      <c r="N11" s="10">
        <f t="shared" si="0"/>
        <v>15.415707215263579</v>
      </c>
      <c r="O11" s="10">
        <f t="shared" si="0"/>
        <v>16.085346579690288</v>
      </c>
      <c r="P11" s="11">
        <f t="shared" si="0"/>
        <v>16.785841946132795</v>
      </c>
      <c r="Q11" s="10">
        <f t="shared" si="0"/>
        <v>17.518507966863762</v>
      </c>
      <c r="R11" s="10">
        <f t="shared" si="0"/>
        <v>18.284707839340292</v>
      </c>
      <c r="S11" s="10">
        <f t="shared" si="1"/>
        <v>19.085854773062927</v>
      </c>
      <c r="T11" s="10">
        <f t="shared" si="1"/>
        <v>19.92341349012881</v>
      </c>
      <c r="U11" s="11">
        <f t="shared" si="1"/>
        <v>20.798901759999996</v>
      </c>
    </row>
    <row r="12" spans="1:21" s="9" customFormat="1" ht="11.25">
      <c r="A12" s="20">
        <v>10</v>
      </c>
      <c r="B12" s="12">
        <f t="shared" si="2"/>
        <v>10.462212541120474</v>
      </c>
      <c r="C12" s="12">
        <f t="shared" si="0"/>
        <v>10.949720999737854</v>
      </c>
      <c r="D12" s="12">
        <f t="shared" si="0"/>
        <v>11.463879311470727</v>
      </c>
      <c r="E12" s="12">
        <f t="shared" si="0"/>
        <v>12.006107122958614</v>
      </c>
      <c r="F12" s="13">
        <f t="shared" si="0"/>
        <v>12.57789253554883</v>
      </c>
      <c r="G12" s="12">
        <f t="shared" si="0"/>
        <v>13.18079494238091</v>
      </c>
      <c r="H12" s="12">
        <f t="shared" si="0"/>
        <v>13.816447961279508</v>
      </c>
      <c r="I12" s="12">
        <f t="shared" si="0"/>
        <v>14.486562465909847</v>
      </c>
      <c r="J12" s="12">
        <f t="shared" si="0"/>
        <v>15.192929717690209</v>
      </c>
      <c r="K12" s="13">
        <f t="shared" si="0"/>
        <v>15.937424601000018</v>
      </c>
      <c r="L12" s="12">
        <f t="shared" si="0"/>
        <v>16.7220089642638</v>
      </c>
      <c r="M12" s="12">
        <f t="shared" si="0"/>
        <v>17.548735069535095</v>
      </c>
      <c r="N12" s="12">
        <f t="shared" si="0"/>
        <v>18.41974915324784</v>
      </c>
      <c r="O12" s="12">
        <f t="shared" si="0"/>
        <v>19.337295100846934</v>
      </c>
      <c r="P12" s="13">
        <f t="shared" si="0"/>
        <v>20.303718238052713</v>
      </c>
      <c r="Q12" s="12">
        <f t="shared" si="0"/>
        <v>21.321469241561964</v>
      </c>
      <c r="R12" s="12">
        <f t="shared" si="0"/>
        <v>22.393108172028146</v>
      </c>
      <c r="S12" s="12">
        <f t="shared" si="1"/>
        <v>23.521308632214254</v>
      </c>
      <c r="T12" s="12">
        <f t="shared" si="1"/>
        <v>24.708862053253284</v>
      </c>
      <c r="U12" s="13">
        <f t="shared" si="1"/>
        <v>25.958682111999995</v>
      </c>
    </row>
    <row r="13" spans="1:21" s="6" customFormat="1" ht="11.25">
      <c r="A13" s="21">
        <v>11</v>
      </c>
      <c r="B13" s="10">
        <f t="shared" si="2"/>
        <v>11.566834666531655</v>
      </c>
      <c r="C13" s="10">
        <f t="shared" si="0"/>
        <v>12.168715419732601</v>
      </c>
      <c r="D13" s="10">
        <f t="shared" si="0"/>
        <v>12.80779569081485</v>
      </c>
      <c r="E13" s="10">
        <f t="shared" si="0"/>
        <v>13.486351407876956</v>
      </c>
      <c r="F13" s="11">
        <f t="shared" si="0"/>
        <v>14.206787162326275</v>
      </c>
      <c r="G13" s="10">
        <f t="shared" si="0"/>
        <v>14.97164263892377</v>
      </c>
      <c r="H13" s="10">
        <f t="shared" si="0"/>
        <v>15.783599318569076</v>
      </c>
      <c r="I13" s="10">
        <f t="shared" si="0"/>
        <v>16.645487463182633</v>
      </c>
      <c r="J13" s="10">
        <f t="shared" si="0"/>
        <v>17.560293392282325</v>
      </c>
      <c r="K13" s="11">
        <f t="shared" si="0"/>
        <v>18.531167061100025</v>
      </c>
      <c r="L13" s="10">
        <f t="shared" si="0"/>
        <v>19.56142995033282</v>
      </c>
      <c r="M13" s="10">
        <f t="shared" si="0"/>
        <v>20.65458327787931</v>
      </c>
      <c r="N13" s="10">
        <f t="shared" si="0"/>
        <v>21.814316543170055</v>
      </c>
      <c r="O13" s="10">
        <f t="shared" si="0"/>
        <v>23.044516414965507</v>
      </c>
      <c r="P13" s="11">
        <f t="shared" si="0"/>
        <v>24.349275973760616</v>
      </c>
      <c r="Q13" s="10">
        <f t="shared" si="0"/>
        <v>25.732904320211873</v>
      </c>
      <c r="R13" s="10">
        <f t="shared" si="0"/>
        <v>27.19993656127293</v>
      </c>
      <c r="S13" s="10">
        <f t="shared" si="1"/>
        <v>28.755144186012817</v>
      </c>
      <c r="T13" s="10">
        <f t="shared" si="1"/>
        <v>30.403545843371408</v>
      </c>
      <c r="U13" s="11">
        <f t="shared" si="1"/>
        <v>32.15041853439999</v>
      </c>
    </row>
    <row r="14" spans="1:21" s="6" customFormat="1" ht="11.25">
      <c r="A14" s="21">
        <v>12</v>
      </c>
      <c r="B14" s="10">
        <f t="shared" si="2"/>
        <v>12.682503013196976</v>
      </c>
      <c r="C14" s="10">
        <f t="shared" si="0"/>
        <v>13.412089728127263</v>
      </c>
      <c r="D14" s="10">
        <f t="shared" si="0"/>
        <v>14.192029561539288</v>
      </c>
      <c r="E14" s="10">
        <f t="shared" si="0"/>
        <v>15.025805464192043</v>
      </c>
      <c r="F14" s="11">
        <f t="shared" si="0"/>
        <v>15.917126520442583</v>
      </c>
      <c r="G14" s="10">
        <f t="shared" si="0"/>
        <v>16.869941197259198</v>
      </c>
      <c r="H14" s="10">
        <f t="shared" si="0"/>
        <v>17.888451270868906</v>
      </c>
      <c r="I14" s="10">
        <f t="shared" si="0"/>
        <v>18.977126460237248</v>
      </c>
      <c r="J14" s="10">
        <f t="shared" si="0"/>
        <v>20.140719797587735</v>
      </c>
      <c r="K14" s="11">
        <f t="shared" si="0"/>
        <v>21.384283767210025</v>
      </c>
      <c r="L14" s="10">
        <f t="shared" si="0"/>
        <v>22.71318724486943</v>
      </c>
      <c r="M14" s="10">
        <f t="shared" si="0"/>
        <v>24.133133271224825</v>
      </c>
      <c r="N14" s="10">
        <f t="shared" si="0"/>
        <v>25.650177693782158</v>
      </c>
      <c r="O14" s="10">
        <f t="shared" si="0"/>
        <v>27.270748713060684</v>
      </c>
      <c r="P14" s="11">
        <f t="shared" si="0"/>
        <v>29.001667369824702</v>
      </c>
      <c r="Q14" s="10">
        <f t="shared" si="0"/>
        <v>30.85016901144577</v>
      </c>
      <c r="R14" s="10">
        <f t="shared" si="0"/>
        <v>32.82392577668932</v>
      </c>
      <c r="S14" s="10">
        <f t="shared" si="1"/>
        <v>34.93107013949512</v>
      </c>
      <c r="T14" s="10">
        <f t="shared" si="1"/>
        <v>37.18021955361198</v>
      </c>
      <c r="U14" s="11">
        <f t="shared" si="1"/>
        <v>39.58050224127999</v>
      </c>
    </row>
    <row r="15" spans="1:21" s="6" customFormat="1" ht="11.25">
      <c r="A15" s="21">
        <v>13</v>
      </c>
      <c r="B15" s="10">
        <f t="shared" si="2"/>
        <v>13.80932804332895</v>
      </c>
      <c r="C15" s="10">
        <f t="shared" si="0"/>
        <v>14.680331522689805</v>
      </c>
      <c r="D15" s="10">
        <f t="shared" si="0"/>
        <v>15.617790448385465</v>
      </c>
      <c r="E15" s="10">
        <f t="shared" si="0"/>
        <v>16.626837682759724</v>
      </c>
      <c r="F15" s="11">
        <f t="shared" si="0"/>
        <v>17.71298284646472</v>
      </c>
      <c r="G15" s="10">
        <f t="shared" si="0"/>
        <v>18.882137669094753</v>
      </c>
      <c r="H15" s="10">
        <f t="shared" si="0"/>
        <v>20.140642859829732</v>
      </c>
      <c r="I15" s="10">
        <f t="shared" si="0"/>
        <v>21.495296577056227</v>
      </c>
      <c r="J15" s="10">
        <f t="shared" si="0"/>
        <v>22.95338457937064</v>
      </c>
      <c r="K15" s="11">
        <f t="shared" si="0"/>
        <v>24.522712143931027</v>
      </c>
      <c r="L15" s="10">
        <f t="shared" si="0"/>
        <v>26.21163784180507</v>
      </c>
      <c r="M15" s="10">
        <f t="shared" si="0"/>
        <v>28.029109263771808</v>
      </c>
      <c r="N15" s="10">
        <f t="shared" si="0"/>
        <v>29.98470079397384</v>
      </c>
      <c r="O15" s="10">
        <f t="shared" si="0"/>
        <v>32.08865353288918</v>
      </c>
      <c r="P15" s="11">
        <f t="shared" si="0"/>
        <v>34.351917475298414</v>
      </c>
      <c r="Q15" s="10">
        <f t="shared" si="0"/>
        <v>36.786196053277095</v>
      </c>
      <c r="R15" s="10">
        <f t="shared" si="0"/>
        <v>39.4039931587265</v>
      </c>
      <c r="S15" s="10">
        <f t="shared" si="1"/>
        <v>42.21866276460424</v>
      </c>
      <c r="T15" s="10">
        <f t="shared" si="1"/>
        <v>45.24446126879825</v>
      </c>
      <c r="U15" s="11">
        <f t="shared" si="1"/>
        <v>48.49660268953599</v>
      </c>
    </row>
    <row r="16" spans="1:21" s="6" customFormat="1" ht="11.25">
      <c r="A16" s="21">
        <v>14</v>
      </c>
      <c r="B16" s="10">
        <f t="shared" si="2"/>
        <v>14.947421323762255</v>
      </c>
      <c r="C16" s="10">
        <f t="shared" si="0"/>
        <v>15.973938153143607</v>
      </c>
      <c r="D16" s="10">
        <f t="shared" si="0"/>
        <v>17.086324161837034</v>
      </c>
      <c r="E16" s="10">
        <f t="shared" si="0"/>
        <v>18.291911190070113</v>
      </c>
      <c r="F16" s="11">
        <f t="shared" si="0"/>
        <v>19.598631988787947</v>
      </c>
      <c r="G16" s="10">
        <f t="shared" si="0"/>
        <v>21.015065929240436</v>
      </c>
      <c r="H16" s="10">
        <f t="shared" si="0"/>
        <v>22.55048786001781</v>
      </c>
      <c r="I16" s="10">
        <f t="shared" si="0"/>
        <v>24.214920303220733</v>
      </c>
      <c r="J16" s="10">
        <f t="shared" si="0"/>
        <v>26.019189191513995</v>
      </c>
      <c r="K16" s="11">
        <f t="shared" si="0"/>
        <v>27.97498335832414</v>
      </c>
      <c r="L16" s="10">
        <f t="shared" si="0"/>
        <v>30.09491800440363</v>
      </c>
      <c r="M16" s="10">
        <f t="shared" si="0"/>
        <v>32.39260237542443</v>
      </c>
      <c r="N16" s="10">
        <f t="shared" si="0"/>
        <v>34.882711897190426</v>
      </c>
      <c r="O16" s="10">
        <f t="shared" si="0"/>
        <v>37.58106502749367</v>
      </c>
      <c r="P16" s="11">
        <f t="shared" si="0"/>
        <v>40.50470509659317</v>
      </c>
      <c r="Q16" s="10">
        <f t="shared" si="0"/>
        <v>43.671987421801425</v>
      </c>
      <c r="R16" s="10">
        <f t="shared" si="0"/>
        <v>47.10267199571001</v>
      </c>
      <c r="S16" s="10">
        <f t="shared" si="1"/>
        <v>50.818022062233</v>
      </c>
      <c r="T16" s="10">
        <f t="shared" si="1"/>
        <v>54.84090890986991</v>
      </c>
      <c r="U16" s="11">
        <f t="shared" si="1"/>
        <v>59.19592322744318</v>
      </c>
    </row>
    <row r="17" spans="1:21" s="9" customFormat="1" ht="11.25">
      <c r="A17" s="20">
        <v>15</v>
      </c>
      <c r="B17" s="12">
        <f t="shared" si="2"/>
        <v>16.096895536999845</v>
      </c>
      <c r="C17" s="12">
        <f t="shared" si="0"/>
        <v>17.29341691620646</v>
      </c>
      <c r="D17" s="12">
        <f t="shared" si="0"/>
        <v>18.59891388669215</v>
      </c>
      <c r="E17" s="12">
        <f t="shared" si="0"/>
        <v>20.023587637672918</v>
      </c>
      <c r="F17" s="13">
        <f t="shared" si="0"/>
        <v>21.578563588227357</v>
      </c>
      <c r="G17" s="12">
        <f t="shared" si="0"/>
        <v>23.275969884994876</v>
      </c>
      <c r="H17" s="12">
        <f t="shared" si="0"/>
        <v>25.129022010219064</v>
      </c>
      <c r="I17" s="12">
        <f t="shared" si="0"/>
        <v>27.152113927478393</v>
      </c>
      <c r="J17" s="12">
        <f t="shared" si="0"/>
        <v>29.360916218750255</v>
      </c>
      <c r="K17" s="13">
        <f t="shared" si="0"/>
        <v>31.772481694156554</v>
      </c>
      <c r="L17" s="12">
        <f t="shared" si="0"/>
        <v>34.405358984888025</v>
      </c>
      <c r="M17" s="12">
        <f t="shared" si="0"/>
        <v>37.279714660475356</v>
      </c>
      <c r="N17" s="12">
        <f t="shared" si="0"/>
        <v>40.41746444382518</v>
      </c>
      <c r="O17" s="12">
        <f t="shared" si="0"/>
        <v>43.84241413134279</v>
      </c>
      <c r="P17" s="13">
        <f t="shared" si="0"/>
        <v>47.580410861082136</v>
      </c>
      <c r="Q17" s="12">
        <f t="shared" si="0"/>
        <v>51.65950540928965</v>
      </c>
      <c r="R17" s="12">
        <f t="shared" si="0"/>
        <v>56.1101262349807</v>
      </c>
      <c r="S17" s="12">
        <f t="shared" si="1"/>
        <v>60.96526603343494</v>
      </c>
      <c r="T17" s="12">
        <f t="shared" si="1"/>
        <v>66.2606816027452</v>
      </c>
      <c r="U17" s="13">
        <f t="shared" si="1"/>
        <v>72.03510787293182</v>
      </c>
    </row>
    <row r="18" spans="1:21" s="6" customFormat="1" ht="11.25">
      <c r="A18" s="21">
        <v>16</v>
      </c>
      <c r="B18" s="10">
        <f t="shared" si="2"/>
        <v>17.25786449236988</v>
      </c>
      <c r="C18" s="10">
        <f t="shared" si="0"/>
        <v>18.639285254530602</v>
      </c>
      <c r="D18" s="10">
        <f t="shared" si="0"/>
        <v>20.156881303292902</v>
      </c>
      <c r="E18" s="10">
        <f t="shared" si="0"/>
        <v>21.824531143179843</v>
      </c>
      <c r="F18" s="11">
        <f t="shared" si="0"/>
        <v>23.65749176763872</v>
      </c>
      <c r="G18" s="10">
        <f t="shared" si="0"/>
        <v>25.672528078094555</v>
      </c>
      <c r="H18" s="10">
        <f t="shared" si="0"/>
        <v>27.88805355093439</v>
      </c>
      <c r="I18" s="10">
        <f t="shared" si="0"/>
        <v>30.324283041676665</v>
      </c>
      <c r="J18" s="10">
        <f t="shared" si="0"/>
        <v>33.00339867843778</v>
      </c>
      <c r="K18" s="11">
        <f t="shared" si="0"/>
        <v>35.94972986357221</v>
      </c>
      <c r="L18" s="10">
        <f t="shared" si="0"/>
        <v>39.18994847322572</v>
      </c>
      <c r="M18" s="10">
        <f t="shared" si="0"/>
        <v>42.75328041973241</v>
      </c>
      <c r="N18" s="10">
        <f t="shared" si="0"/>
        <v>46.67173482152245</v>
      </c>
      <c r="O18" s="10">
        <f t="shared" si="0"/>
        <v>50.98035210973079</v>
      </c>
      <c r="P18" s="11">
        <f t="shared" si="0"/>
        <v>55.71747249024444</v>
      </c>
      <c r="Q18" s="10">
        <f t="shared" si="0"/>
        <v>60.925026274775995</v>
      </c>
      <c r="R18" s="10">
        <f aca="true" t="shared" si="3" ref="C18:R27">FV(R$2,$A18,-1,0,0)</f>
        <v>66.64884769492741</v>
      </c>
      <c r="S18" s="10">
        <f t="shared" si="1"/>
        <v>72.93901391945322</v>
      </c>
      <c r="T18" s="10">
        <f t="shared" si="1"/>
        <v>79.85021110726679</v>
      </c>
      <c r="U18" s="11">
        <f t="shared" si="1"/>
        <v>87.44212944751817</v>
      </c>
    </row>
    <row r="19" spans="1:21" s="6" customFormat="1" ht="11.25">
      <c r="A19" s="21">
        <v>17</v>
      </c>
      <c r="B19" s="10">
        <f t="shared" si="2"/>
        <v>18.430443137293583</v>
      </c>
      <c r="C19" s="10">
        <f t="shared" si="3"/>
        <v>20.01207095962122</v>
      </c>
      <c r="D19" s="10">
        <f t="shared" si="3"/>
        <v>21.76158774239169</v>
      </c>
      <c r="E19" s="10">
        <f t="shared" si="3"/>
        <v>23.697512388907036</v>
      </c>
      <c r="F19" s="11">
        <f t="shared" si="3"/>
        <v>25.840366356020663</v>
      </c>
      <c r="G19" s="10">
        <f t="shared" si="3"/>
        <v>28.212879762780233</v>
      </c>
      <c r="H19" s="10">
        <f t="shared" si="3"/>
        <v>30.8402172994998</v>
      </c>
      <c r="I19" s="10">
        <f t="shared" si="3"/>
        <v>33.7502256850108</v>
      </c>
      <c r="J19" s="10">
        <f t="shared" si="3"/>
        <v>36.97370455949718</v>
      </c>
      <c r="K19" s="11">
        <f t="shared" si="3"/>
        <v>40.54470284992943</v>
      </c>
      <c r="L19" s="10">
        <f t="shared" si="3"/>
        <v>44.50084280528055</v>
      </c>
      <c r="M19" s="10">
        <f t="shared" si="3"/>
        <v>48.883674070100305</v>
      </c>
      <c r="N19" s="10">
        <f t="shared" si="3"/>
        <v>53.739060348320365</v>
      </c>
      <c r="O19" s="10">
        <f t="shared" si="3"/>
        <v>59.117601405093104</v>
      </c>
      <c r="P19" s="11">
        <f t="shared" si="3"/>
        <v>65.07509336378111</v>
      </c>
      <c r="Q19" s="10">
        <f t="shared" si="3"/>
        <v>71.67303047874015</v>
      </c>
      <c r="R19" s="10">
        <f t="shared" si="3"/>
        <v>78.97915180306506</v>
      </c>
      <c r="S19" s="10">
        <f aca="true" t="shared" si="4" ref="S19:U27">FV(S$2,$A19,-1,0,0)</f>
        <v>87.0680364249548</v>
      </c>
      <c r="T19" s="10">
        <f t="shared" si="4"/>
        <v>96.02175121764748</v>
      </c>
      <c r="U19" s="17">
        <f t="shared" si="4"/>
        <v>105.9305553370218</v>
      </c>
    </row>
    <row r="20" spans="1:21" s="6" customFormat="1" ht="11.25">
      <c r="A20" s="21">
        <v>18</v>
      </c>
      <c r="B20" s="10">
        <f aca="true" t="shared" si="5" ref="B20:B27">FV(B$2,$A20,-1,0,0)</f>
        <v>19.614747568666523</v>
      </c>
      <c r="C20" s="10">
        <f t="shared" si="3"/>
        <v>21.412312378813635</v>
      </c>
      <c r="D20" s="10">
        <f t="shared" si="3"/>
        <v>23.41443537466344</v>
      </c>
      <c r="E20" s="10">
        <f t="shared" si="3"/>
        <v>25.645412884463326</v>
      </c>
      <c r="F20" s="11">
        <f t="shared" si="3"/>
        <v>28.132384673821694</v>
      </c>
      <c r="G20" s="10">
        <f t="shared" si="3"/>
        <v>30.90565254854705</v>
      </c>
      <c r="H20" s="10">
        <f t="shared" si="3"/>
        <v>33.99903251046479</v>
      </c>
      <c r="I20" s="10">
        <f t="shared" si="3"/>
        <v>37.45024373981167</v>
      </c>
      <c r="J20" s="10">
        <f t="shared" si="3"/>
        <v>41.301337969851936</v>
      </c>
      <c r="K20" s="11">
        <f t="shared" si="3"/>
        <v>45.599173134922374</v>
      </c>
      <c r="L20" s="10">
        <f t="shared" si="3"/>
        <v>50.39593551386142</v>
      </c>
      <c r="M20" s="10">
        <f t="shared" si="3"/>
        <v>55.74971495851235</v>
      </c>
      <c r="N20" s="10">
        <f t="shared" si="3"/>
        <v>61.725138193602</v>
      </c>
      <c r="O20" s="10">
        <f t="shared" si="3"/>
        <v>68.39406560180616</v>
      </c>
      <c r="P20" s="11">
        <f t="shared" si="3"/>
        <v>75.83635736834826</v>
      </c>
      <c r="Q20" s="10">
        <f t="shared" si="3"/>
        <v>84.14071535533857</v>
      </c>
      <c r="R20" s="10">
        <f t="shared" si="3"/>
        <v>93.40560760958613</v>
      </c>
      <c r="S20" s="14">
        <f t="shared" si="4"/>
        <v>103.74028298144667</v>
      </c>
      <c r="T20" s="14">
        <f t="shared" si="4"/>
        <v>115.26588394900048</v>
      </c>
      <c r="U20" s="17">
        <f t="shared" si="4"/>
        <v>128.11666640442616</v>
      </c>
    </row>
    <row r="21" spans="1:21" s="6" customFormat="1" ht="11.25">
      <c r="A21" s="21">
        <v>19</v>
      </c>
      <c r="B21" s="10">
        <f t="shared" si="5"/>
        <v>20.81089504435316</v>
      </c>
      <c r="C21" s="10">
        <f t="shared" si="3"/>
        <v>22.840558626389907</v>
      </c>
      <c r="D21" s="10">
        <f t="shared" si="3"/>
        <v>25.116868435903342</v>
      </c>
      <c r="E21" s="10">
        <f t="shared" si="3"/>
        <v>27.671229399841856</v>
      </c>
      <c r="F21" s="11">
        <f t="shared" si="3"/>
        <v>30.53900390751278</v>
      </c>
      <c r="G21" s="10">
        <f t="shared" si="3"/>
        <v>33.759991701459874</v>
      </c>
      <c r="H21" s="10">
        <f t="shared" si="3"/>
        <v>37.37896478619732</v>
      </c>
      <c r="I21" s="10">
        <f t="shared" si="3"/>
        <v>41.44626323899661</v>
      </c>
      <c r="J21" s="10">
        <f t="shared" si="3"/>
        <v>46.018458387138615</v>
      </c>
      <c r="K21" s="11">
        <f t="shared" si="3"/>
        <v>51.15909044841463</v>
      </c>
      <c r="L21" s="10">
        <f t="shared" si="3"/>
        <v>56.939488420386176</v>
      </c>
      <c r="M21" s="10">
        <f t="shared" si="3"/>
        <v>63.439680753533835</v>
      </c>
      <c r="N21" s="10">
        <f t="shared" si="3"/>
        <v>70.74940615877024</v>
      </c>
      <c r="O21" s="10">
        <f t="shared" si="3"/>
        <v>78.96923478605902</v>
      </c>
      <c r="P21" s="11">
        <f t="shared" si="3"/>
        <v>88.21181097360049</v>
      </c>
      <c r="Q21" s="10">
        <f t="shared" si="3"/>
        <v>98.60322981219274</v>
      </c>
      <c r="R21" s="14">
        <f t="shared" si="3"/>
        <v>110.28456090321576</v>
      </c>
      <c r="S21" s="14">
        <f t="shared" si="4"/>
        <v>123.41353391810705</v>
      </c>
      <c r="T21" s="14">
        <f t="shared" si="4"/>
        <v>138.16640189931059</v>
      </c>
      <c r="U21" s="17">
        <f t="shared" si="4"/>
        <v>154.7399996853114</v>
      </c>
    </row>
    <row r="22" spans="1:21" s="9" customFormat="1" ht="11.25">
      <c r="A22" s="20">
        <v>20</v>
      </c>
      <c r="B22" s="12">
        <f t="shared" si="5"/>
        <v>22.019003994796705</v>
      </c>
      <c r="C22" s="12">
        <f t="shared" si="3"/>
        <v>24.29736979891771</v>
      </c>
      <c r="D22" s="12">
        <f t="shared" si="3"/>
        <v>26.870374488980442</v>
      </c>
      <c r="E22" s="12">
        <f t="shared" si="3"/>
        <v>29.77807857583553</v>
      </c>
      <c r="F22" s="13">
        <f t="shared" si="3"/>
        <v>33.06595410288841</v>
      </c>
      <c r="G22" s="12">
        <f t="shared" si="3"/>
        <v>36.78559120354747</v>
      </c>
      <c r="H22" s="12">
        <f t="shared" si="3"/>
        <v>40.99549232123113</v>
      </c>
      <c r="I22" s="12">
        <f t="shared" si="3"/>
        <v>45.76196429811633</v>
      </c>
      <c r="J22" s="12">
        <f t="shared" si="3"/>
        <v>51.16011964198108</v>
      </c>
      <c r="K22" s="13">
        <f t="shared" si="3"/>
        <v>57.27499949325609</v>
      </c>
      <c r="L22" s="12">
        <f t="shared" si="3"/>
        <v>64.20283214662867</v>
      </c>
      <c r="M22" s="12">
        <f t="shared" si="3"/>
        <v>72.05244244395789</v>
      </c>
      <c r="N22" s="12">
        <f t="shared" si="3"/>
        <v>80.94682895941037</v>
      </c>
      <c r="O22" s="12">
        <f t="shared" si="3"/>
        <v>91.0249276561073</v>
      </c>
      <c r="P22" s="15">
        <f t="shared" si="3"/>
        <v>102.44358261964055</v>
      </c>
      <c r="Q22" s="16">
        <f t="shared" si="3"/>
        <v>115.37974658214355</v>
      </c>
      <c r="R22" s="16">
        <f t="shared" si="3"/>
        <v>130.0329362567624</v>
      </c>
      <c r="S22" s="16">
        <f t="shared" si="4"/>
        <v>146.6279700233663</v>
      </c>
      <c r="T22" s="16">
        <f t="shared" si="4"/>
        <v>165.41801826017957</v>
      </c>
      <c r="U22" s="15">
        <f t="shared" si="4"/>
        <v>186.68799962237367</v>
      </c>
    </row>
    <row r="23" spans="1:21" s="6" customFormat="1" ht="11.25">
      <c r="A23" s="21">
        <v>25</v>
      </c>
      <c r="B23" s="10">
        <f t="shared" si="5"/>
        <v>28.243199501723424</v>
      </c>
      <c r="C23" s="10">
        <f t="shared" si="3"/>
        <v>32.030299723236475</v>
      </c>
      <c r="D23" s="10">
        <f t="shared" si="3"/>
        <v>36.459264321807126</v>
      </c>
      <c r="E23" s="10">
        <f t="shared" si="3"/>
        <v>41.645908287185584</v>
      </c>
      <c r="F23" s="11">
        <f t="shared" si="3"/>
        <v>47.72709881798772</v>
      </c>
      <c r="G23" s="10">
        <f t="shared" si="3"/>
        <v>54.864511995724804</v>
      </c>
      <c r="H23" s="10">
        <f t="shared" si="3"/>
        <v>63.24903771604129</v>
      </c>
      <c r="I23" s="10">
        <f t="shared" si="3"/>
        <v>73.10593995274156</v>
      </c>
      <c r="J23" s="10">
        <f t="shared" si="3"/>
        <v>84.70089622670216</v>
      </c>
      <c r="K23" s="11">
        <f t="shared" si="3"/>
        <v>98.3470594338839</v>
      </c>
      <c r="L23" s="14">
        <f t="shared" si="3"/>
        <v>114.41330729919312</v>
      </c>
      <c r="M23" s="14">
        <f t="shared" si="3"/>
        <v>133.33387005535593</v>
      </c>
      <c r="N23" s="14">
        <f t="shared" si="3"/>
        <v>155.6195559375976</v>
      </c>
      <c r="O23" s="14">
        <f t="shared" si="3"/>
        <v>181.87082723097413</v>
      </c>
      <c r="P23" s="17">
        <f t="shared" si="3"/>
        <v>212.793017465264</v>
      </c>
      <c r="Q23" s="14">
        <f t="shared" si="3"/>
        <v>249.2140235498073</v>
      </c>
      <c r="R23" s="14">
        <f t="shared" si="3"/>
        <v>292.10485588244194</v>
      </c>
      <c r="S23" s="14">
        <f t="shared" si="4"/>
        <v>342.60348554479407</v>
      </c>
      <c r="T23" s="14">
        <f t="shared" si="4"/>
        <v>402.0424914985846</v>
      </c>
      <c r="U23" s="17">
        <f t="shared" si="4"/>
        <v>471.98108322034483</v>
      </c>
    </row>
    <row r="24" spans="1:21" s="6" customFormat="1" ht="11.25">
      <c r="A24" s="21">
        <v>30</v>
      </c>
      <c r="B24" s="10">
        <f t="shared" si="5"/>
        <v>34.784891533290626</v>
      </c>
      <c r="C24" s="10">
        <f t="shared" si="3"/>
        <v>40.56807920516767</v>
      </c>
      <c r="D24" s="10">
        <f t="shared" si="3"/>
        <v>47.57541570632197</v>
      </c>
      <c r="E24" s="10">
        <f t="shared" si="3"/>
        <v>56.08493775068855</v>
      </c>
      <c r="F24" s="11">
        <f t="shared" si="3"/>
        <v>66.43884750301325</v>
      </c>
      <c r="G24" s="10">
        <f t="shared" si="3"/>
        <v>79.058186215221</v>
      </c>
      <c r="H24" s="10">
        <f t="shared" si="3"/>
        <v>94.46078632374328</v>
      </c>
      <c r="I24" s="14">
        <f t="shared" si="3"/>
        <v>113.28321111341806</v>
      </c>
      <c r="J24" s="14">
        <f t="shared" si="3"/>
        <v>136.307538545903</v>
      </c>
      <c r="K24" s="17">
        <f t="shared" si="3"/>
        <v>164.49402268886445</v>
      </c>
      <c r="L24" s="14">
        <f t="shared" si="3"/>
        <v>199.02087792646776</v>
      </c>
      <c r="M24" s="14">
        <f t="shared" si="3"/>
        <v>241.33268434092614</v>
      </c>
      <c r="N24" s="14">
        <f t="shared" si="3"/>
        <v>293.1992150564738</v>
      </c>
      <c r="O24" s="14">
        <f t="shared" si="3"/>
        <v>356.7868470236689</v>
      </c>
      <c r="P24" s="17">
        <f t="shared" si="3"/>
        <v>434.7451463785717</v>
      </c>
      <c r="Q24" s="14">
        <f t="shared" si="3"/>
        <v>530.3117306797676</v>
      </c>
      <c r="R24" s="14">
        <f t="shared" si="3"/>
        <v>647.4391177078912</v>
      </c>
      <c r="S24" s="14">
        <f t="shared" si="4"/>
        <v>790.947991321819</v>
      </c>
      <c r="T24" s="14">
        <f t="shared" si="4"/>
        <v>966.7121692329617</v>
      </c>
      <c r="U24" s="19">
        <f t="shared" si="4"/>
        <v>1181.8815689988483</v>
      </c>
    </row>
    <row r="25" spans="1:21" s="6" customFormat="1" ht="11.25">
      <c r="A25" s="21">
        <v>35</v>
      </c>
      <c r="B25" s="10">
        <f t="shared" si="5"/>
        <v>41.66027560312682</v>
      </c>
      <c r="C25" s="10">
        <f t="shared" si="3"/>
        <v>49.994477633122735</v>
      </c>
      <c r="D25" s="10">
        <f t="shared" si="3"/>
        <v>60.462081812384085</v>
      </c>
      <c r="E25" s="10">
        <f t="shared" si="3"/>
        <v>73.65222485529858</v>
      </c>
      <c r="F25" s="11">
        <f t="shared" si="3"/>
        <v>90.32030735184502</v>
      </c>
      <c r="G25" s="14">
        <f t="shared" si="3"/>
        <v>111.43477987187251</v>
      </c>
      <c r="H25" s="14">
        <f t="shared" si="3"/>
        <v>138.23687835164904</v>
      </c>
      <c r="I25" s="14">
        <f t="shared" si="3"/>
        <v>172.316803679007</v>
      </c>
      <c r="J25" s="14">
        <f t="shared" si="3"/>
        <v>215.7107546501815</v>
      </c>
      <c r="K25" s="17">
        <f t="shared" si="3"/>
        <v>271.02436848064315</v>
      </c>
      <c r="L25" s="14">
        <f t="shared" si="3"/>
        <v>341.5895547951563</v>
      </c>
      <c r="M25" s="14">
        <f t="shared" si="3"/>
        <v>431.6634964925622</v>
      </c>
      <c r="N25" s="14">
        <f t="shared" si="3"/>
        <v>546.6808189731933</v>
      </c>
      <c r="O25" s="14">
        <f t="shared" si="3"/>
        <v>693.5727022278903</v>
      </c>
      <c r="P25" s="17">
        <f t="shared" si="3"/>
        <v>881.170156149279</v>
      </c>
      <c r="Q25" s="18">
        <f t="shared" si="3"/>
        <v>1120.7129548206676</v>
      </c>
      <c r="R25" s="18">
        <f t="shared" si="3"/>
        <v>1426.4910220640065</v>
      </c>
      <c r="S25" s="18">
        <f t="shared" si="4"/>
        <v>1816.65161213187</v>
      </c>
      <c r="T25" s="18">
        <f t="shared" si="4"/>
        <v>2314.2137213289466</v>
      </c>
      <c r="U25" s="19">
        <f t="shared" si="4"/>
        <v>2948.341145771213</v>
      </c>
    </row>
    <row r="26" spans="1:21" s="6" customFormat="1" ht="11.25">
      <c r="A26" s="21">
        <v>40</v>
      </c>
      <c r="B26" s="10">
        <f t="shared" si="5"/>
        <v>48.886373358822155</v>
      </c>
      <c r="C26" s="10">
        <f t="shared" si="3"/>
        <v>60.40198318074259</v>
      </c>
      <c r="D26" s="10">
        <f t="shared" si="3"/>
        <v>75.4012597333024</v>
      </c>
      <c r="E26" s="10">
        <f t="shared" si="3"/>
        <v>95.02551569841648</v>
      </c>
      <c r="F26" s="17">
        <f t="shared" si="3"/>
        <v>120.79977424249297</v>
      </c>
      <c r="G26" s="14">
        <f t="shared" si="3"/>
        <v>154.7619656187655</v>
      </c>
      <c r="H26" s="14">
        <f t="shared" si="3"/>
        <v>199.63511198867076</v>
      </c>
      <c r="I26" s="14">
        <f t="shared" si="3"/>
        <v>259.0565187099986</v>
      </c>
      <c r="J26" s="14">
        <f t="shared" si="3"/>
        <v>337.8824450443259</v>
      </c>
      <c r="K26" s="17">
        <f t="shared" si="3"/>
        <v>442.5925556817607</v>
      </c>
      <c r="L26" s="14">
        <f t="shared" si="3"/>
        <v>581.8260664145565</v>
      </c>
      <c r="M26" s="14">
        <f t="shared" si="3"/>
        <v>767.0914203446997</v>
      </c>
      <c r="N26" s="18">
        <f t="shared" si="3"/>
        <v>1013.7042433347458</v>
      </c>
      <c r="O26" s="18">
        <f t="shared" si="3"/>
        <v>1342.025098984154</v>
      </c>
      <c r="P26" s="19">
        <f t="shared" si="3"/>
        <v>1779.0903082313491</v>
      </c>
      <c r="Q26" s="18">
        <f t="shared" si="3"/>
        <v>2360.7572405818346</v>
      </c>
      <c r="R26" s="18">
        <f t="shared" si="3"/>
        <v>3134.5218394779154</v>
      </c>
      <c r="S26" s="18">
        <f t="shared" si="4"/>
        <v>4163.21302681791</v>
      </c>
      <c r="T26" s="18">
        <f t="shared" si="4"/>
        <v>5529.82898189413</v>
      </c>
      <c r="U26" s="19">
        <f t="shared" si="4"/>
        <v>7343.857839845425</v>
      </c>
    </row>
    <row r="27" spans="1:21" s="6" customFormat="1" ht="11.25">
      <c r="A27" s="20">
        <v>50</v>
      </c>
      <c r="B27" s="12">
        <f t="shared" si="5"/>
        <v>64.46318218438832</v>
      </c>
      <c r="C27" s="12">
        <f t="shared" si="3"/>
        <v>84.57940145368023</v>
      </c>
      <c r="D27" s="16">
        <f t="shared" si="3"/>
        <v>112.79686729023621</v>
      </c>
      <c r="E27" s="16">
        <f t="shared" si="3"/>
        <v>152.66708365695806</v>
      </c>
      <c r="F27" s="15">
        <f t="shared" si="3"/>
        <v>209.3479957150737</v>
      </c>
      <c r="G27" s="16">
        <f t="shared" si="3"/>
        <v>290.3359045831915</v>
      </c>
      <c r="H27" s="16">
        <f t="shared" si="3"/>
        <v>406.52892947244754</v>
      </c>
      <c r="I27" s="16">
        <f t="shared" si="3"/>
        <v>573.7701564153914</v>
      </c>
      <c r="J27" s="16">
        <f t="shared" si="3"/>
        <v>815.0835563979952</v>
      </c>
      <c r="K27" s="22">
        <f t="shared" si="3"/>
        <v>1163.9085287969572</v>
      </c>
      <c r="L27" s="23">
        <f t="shared" si="3"/>
        <v>1668.7711521837418</v>
      </c>
      <c r="M27" s="23">
        <f t="shared" si="3"/>
        <v>2400.018248583337</v>
      </c>
      <c r="N27" s="23">
        <f t="shared" si="3"/>
        <v>3459.5071166031544</v>
      </c>
      <c r="O27" s="23">
        <f t="shared" si="3"/>
        <v>4994.521346136988</v>
      </c>
      <c r="P27" s="22">
        <f t="shared" si="3"/>
        <v>7217.71627722635</v>
      </c>
      <c r="Q27" s="24">
        <f t="shared" si="3"/>
        <v>10435.64877252104</v>
      </c>
      <c r="R27" s="24">
        <f t="shared" si="3"/>
        <v>15089.501672882257</v>
      </c>
      <c r="S27" s="24">
        <f t="shared" si="4"/>
        <v>21813.093666429133</v>
      </c>
      <c r="T27" s="24">
        <f t="shared" si="4"/>
        <v>31515.33632737117</v>
      </c>
      <c r="U27" s="25">
        <f t="shared" si="4"/>
        <v>45497.19075001069</v>
      </c>
    </row>
  </sheetData>
  <sheetProtection/>
  <mergeCells count="1">
    <mergeCell ref="A1:U1"/>
  </mergeCells>
  <printOptions/>
  <pageMargins left="0.5" right="0.5" top="0.5" bottom="0.5" header="0.5" footer="0.5"/>
  <pageSetup fitToHeight="1" fitToWidth="1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10" width="7.00390625" style="28" bestFit="1" customWidth="1"/>
    <col min="11" max="21" width="6.00390625" style="28" bestFit="1" customWidth="1"/>
    <col min="22" max="16384" width="9.140625" style="28" customWidth="1"/>
  </cols>
  <sheetData>
    <row r="1" spans="1:21" s="29" customFormat="1" ht="20.2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>PV(B$2,$A3,-1,0,0)</f>
        <v>0.990099009900991</v>
      </c>
      <c r="C3" s="27">
        <f>PV(C$2,$A3,-1,0,0)</f>
        <v>0.980392156862746</v>
      </c>
      <c r="D3" s="27">
        <f>PV(D$2,$A3,-1,0,0)</f>
        <v>0.9708737864077678</v>
      </c>
      <c r="E3" s="27">
        <f>PV(E$2,$A3,-1,0,0)</f>
        <v>0.9615384615384623</v>
      </c>
      <c r="F3" s="3">
        <f aca="true" t="shared" si="0" ref="F3:U18">PV(F$2,$A3,-1,0,0)</f>
        <v>0.9523809523809532</v>
      </c>
      <c r="G3" s="27">
        <f t="shared" si="0"/>
        <v>0.9433962264150951</v>
      </c>
      <c r="H3" s="27">
        <f t="shared" si="0"/>
        <v>0.9345794392523372</v>
      </c>
      <c r="I3" s="27">
        <f t="shared" si="0"/>
        <v>0.9259259259259267</v>
      </c>
      <c r="J3" s="27">
        <f t="shared" si="0"/>
        <v>0.9174311926605512</v>
      </c>
      <c r="K3" s="3">
        <f t="shared" si="0"/>
        <v>0.9090909090909098</v>
      </c>
      <c r="L3" s="27">
        <f t="shared" si="0"/>
        <v>0.9009009009009016</v>
      </c>
      <c r="M3" s="27">
        <f t="shared" si="0"/>
        <v>0.8928571428571436</v>
      </c>
      <c r="N3" s="27">
        <f t="shared" si="0"/>
        <v>0.8849557522123886</v>
      </c>
      <c r="O3" s="27">
        <f t="shared" si="0"/>
        <v>0.8771929824561411</v>
      </c>
      <c r="P3" s="3">
        <f t="shared" si="0"/>
        <v>0.8695652173913039</v>
      </c>
      <c r="Q3" s="27">
        <f t="shared" si="0"/>
        <v>0.862068965517241</v>
      </c>
      <c r="R3" s="27">
        <f t="shared" si="0"/>
        <v>0.8547008547008543</v>
      </c>
      <c r="S3" s="27">
        <f t="shared" si="0"/>
        <v>0.8474576271186438</v>
      </c>
      <c r="T3" s="27">
        <f t="shared" si="0"/>
        <v>0.8403361344537813</v>
      </c>
      <c r="U3" s="3">
        <f t="shared" si="0"/>
        <v>0.8333333333333331</v>
      </c>
    </row>
    <row r="4" spans="1:21" ht="12">
      <c r="A4" s="32">
        <v>2</v>
      </c>
      <c r="B4" s="27">
        <f aca="true" t="shared" si="1" ref="B4:E19">PV(B$2,$A4,-1,0,0)</f>
        <v>1.9703950593079116</v>
      </c>
      <c r="C4" s="27">
        <f t="shared" si="1"/>
        <v>1.9415609381007302</v>
      </c>
      <c r="D4" s="27">
        <f t="shared" si="1"/>
        <v>1.91346969554152</v>
      </c>
      <c r="E4" s="27">
        <f t="shared" si="1"/>
        <v>1.8860946745562153</v>
      </c>
      <c r="F4" s="3">
        <f t="shared" si="0"/>
        <v>1.859410430839003</v>
      </c>
      <c r="G4" s="27">
        <f t="shared" si="0"/>
        <v>1.8333926664293365</v>
      </c>
      <c r="H4" s="27">
        <f t="shared" si="0"/>
        <v>1.8080181675255482</v>
      </c>
      <c r="I4" s="27">
        <f t="shared" si="0"/>
        <v>1.7832647462277103</v>
      </c>
      <c r="J4" s="27">
        <f t="shared" si="0"/>
        <v>1.7591111859271116</v>
      </c>
      <c r="K4" s="3">
        <f t="shared" si="0"/>
        <v>1.735537190082646</v>
      </c>
      <c r="L4" s="27">
        <f t="shared" si="0"/>
        <v>1.7125233341449568</v>
      </c>
      <c r="M4" s="27">
        <f t="shared" si="0"/>
        <v>1.6900510204081642</v>
      </c>
      <c r="N4" s="27">
        <f t="shared" si="0"/>
        <v>1.6681024355861838</v>
      </c>
      <c r="O4" s="27">
        <f t="shared" si="0"/>
        <v>1.64666051092644</v>
      </c>
      <c r="P4" s="3">
        <f t="shared" si="0"/>
        <v>1.6257088846880898</v>
      </c>
      <c r="Q4" s="27">
        <f t="shared" si="0"/>
        <v>1.6052318668252077</v>
      </c>
      <c r="R4" s="27">
        <f t="shared" si="0"/>
        <v>1.5852144057272255</v>
      </c>
      <c r="S4" s="27">
        <f t="shared" si="0"/>
        <v>1.5656420568802065</v>
      </c>
      <c r="T4" s="27">
        <f t="shared" si="0"/>
        <v>1.5465009533225051</v>
      </c>
      <c r="U4" s="3">
        <f t="shared" si="0"/>
        <v>1.5277777777777777</v>
      </c>
    </row>
    <row r="5" spans="1:21" ht="12">
      <c r="A5" s="32">
        <v>3</v>
      </c>
      <c r="B5" s="27">
        <f t="shared" si="1"/>
        <v>2.940985207235547</v>
      </c>
      <c r="C5" s="27">
        <f t="shared" si="1"/>
        <v>2.883883272647772</v>
      </c>
      <c r="D5" s="27">
        <f t="shared" si="1"/>
        <v>2.828611354894681</v>
      </c>
      <c r="E5" s="27">
        <f t="shared" si="1"/>
        <v>2.7750910332271297</v>
      </c>
      <c r="F5" s="3">
        <f t="shared" si="0"/>
        <v>2.72324802937048</v>
      </c>
      <c r="G5" s="27">
        <f t="shared" si="0"/>
        <v>2.67301194946164</v>
      </c>
      <c r="H5" s="27">
        <f t="shared" si="0"/>
        <v>2.6243160444164007</v>
      </c>
      <c r="I5" s="27">
        <f t="shared" si="0"/>
        <v>2.5770969872478804</v>
      </c>
      <c r="J5" s="27">
        <f t="shared" si="0"/>
        <v>2.531294665988176</v>
      </c>
      <c r="K5" s="3">
        <f t="shared" si="0"/>
        <v>2.4868519909842246</v>
      </c>
      <c r="L5" s="27">
        <f t="shared" si="0"/>
        <v>2.4437147154459073</v>
      </c>
      <c r="M5" s="27">
        <f t="shared" si="0"/>
        <v>2.401831268221576</v>
      </c>
      <c r="N5" s="27">
        <f t="shared" si="0"/>
        <v>2.3611525978638785</v>
      </c>
      <c r="O5" s="27">
        <f t="shared" si="0"/>
        <v>2.3216320271284565</v>
      </c>
      <c r="P5" s="3">
        <f t="shared" si="0"/>
        <v>2.2832251171200775</v>
      </c>
      <c r="Q5" s="27">
        <f t="shared" si="0"/>
        <v>2.245889540366558</v>
      </c>
      <c r="R5" s="27">
        <f t="shared" si="0"/>
        <v>2.2095849621600214</v>
      </c>
      <c r="S5" s="27">
        <f t="shared" si="0"/>
        <v>2.174272929559497</v>
      </c>
      <c r="T5" s="27">
        <f t="shared" si="0"/>
        <v>2.1399167674979034</v>
      </c>
      <c r="U5" s="3">
        <f t="shared" si="0"/>
        <v>2.1064814814814814</v>
      </c>
    </row>
    <row r="6" spans="1:21" ht="12">
      <c r="A6" s="32">
        <v>4</v>
      </c>
      <c r="B6" s="27">
        <f t="shared" si="1"/>
        <v>3.901965551718374</v>
      </c>
      <c r="C6" s="27">
        <f t="shared" si="1"/>
        <v>3.8077286986742878</v>
      </c>
      <c r="D6" s="27">
        <f t="shared" si="1"/>
        <v>3.717098402810368</v>
      </c>
      <c r="E6" s="27">
        <f t="shared" si="1"/>
        <v>3.6298952242568574</v>
      </c>
      <c r="F6" s="3">
        <f t="shared" si="0"/>
        <v>3.5459505041623607</v>
      </c>
      <c r="G6" s="27">
        <f t="shared" si="0"/>
        <v>3.4651056126996607</v>
      </c>
      <c r="H6" s="27">
        <f t="shared" si="0"/>
        <v>3.387211256463925</v>
      </c>
      <c r="I6" s="27">
        <f t="shared" si="0"/>
        <v>3.312126840044334</v>
      </c>
      <c r="J6" s="27">
        <f t="shared" si="0"/>
        <v>3.239719877053373</v>
      </c>
      <c r="K6" s="3">
        <f t="shared" si="0"/>
        <v>3.1698654463492946</v>
      </c>
      <c r="L6" s="27">
        <f t="shared" si="0"/>
        <v>3.1024456895909083</v>
      </c>
      <c r="M6" s="27">
        <f t="shared" si="0"/>
        <v>3.037349346626407</v>
      </c>
      <c r="N6" s="27">
        <f t="shared" si="0"/>
        <v>2.9744713255432553</v>
      </c>
      <c r="O6" s="27">
        <f t="shared" si="0"/>
        <v>2.9137123044986466</v>
      </c>
      <c r="P6" s="3">
        <f t="shared" si="0"/>
        <v>2.854978362713111</v>
      </c>
      <c r="Q6" s="27">
        <f t="shared" si="0"/>
        <v>2.798180638247033</v>
      </c>
      <c r="R6" s="27">
        <f t="shared" si="0"/>
        <v>2.7432350103931804</v>
      </c>
      <c r="S6" s="27">
        <f t="shared" si="0"/>
        <v>2.690061804711438</v>
      </c>
      <c r="T6" s="27">
        <f t="shared" si="0"/>
        <v>2.6385855189058014</v>
      </c>
      <c r="U6" s="3">
        <f t="shared" si="0"/>
        <v>2.5887345679012346</v>
      </c>
    </row>
    <row r="7" spans="1:21" ht="12">
      <c r="A7" s="31">
        <v>5</v>
      </c>
      <c r="B7" s="4">
        <f t="shared" si="1"/>
        <v>4.853431239325114</v>
      </c>
      <c r="C7" s="4">
        <f t="shared" si="1"/>
        <v>4.713459508504206</v>
      </c>
      <c r="D7" s="4">
        <f t="shared" si="1"/>
        <v>4.57970718719453</v>
      </c>
      <c r="E7" s="4">
        <f t="shared" si="1"/>
        <v>4.451822331016211</v>
      </c>
      <c r="F7" s="5">
        <f t="shared" si="0"/>
        <v>4.329476670630821</v>
      </c>
      <c r="G7" s="4">
        <f t="shared" si="0"/>
        <v>4.212363785565719</v>
      </c>
      <c r="H7" s="4">
        <f t="shared" si="0"/>
        <v>4.100197435947595</v>
      </c>
      <c r="I7" s="4">
        <f t="shared" si="0"/>
        <v>3.9927100370780875</v>
      </c>
      <c r="J7" s="4">
        <f t="shared" si="0"/>
        <v>3.8896512633517193</v>
      </c>
      <c r="K7" s="5">
        <f t="shared" si="0"/>
        <v>3.7907867694084505</v>
      </c>
      <c r="L7" s="4">
        <f t="shared" si="0"/>
        <v>3.6958970176494668</v>
      </c>
      <c r="M7" s="4">
        <f t="shared" si="0"/>
        <v>3.6047762023450067</v>
      </c>
      <c r="N7" s="4">
        <f t="shared" si="0"/>
        <v>3.517231261542703</v>
      </c>
      <c r="O7" s="4">
        <f t="shared" si="0"/>
        <v>3.4330809688584623</v>
      </c>
      <c r="P7" s="5">
        <f t="shared" si="0"/>
        <v>3.352155098011401</v>
      </c>
      <c r="Q7" s="4">
        <f t="shared" si="0"/>
        <v>3.274293653661235</v>
      </c>
      <c r="R7" s="4">
        <f t="shared" si="0"/>
        <v>3.199346162729214</v>
      </c>
      <c r="S7" s="4">
        <f t="shared" si="0"/>
        <v>3.127171020941896</v>
      </c>
      <c r="T7" s="4">
        <f t="shared" si="0"/>
        <v>3.0576348898368075</v>
      </c>
      <c r="U7" s="5">
        <f t="shared" si="0"/>
        <v>2.9906121399176953</v>
      </c>
    </row>
    <row r="8" spans="1:21" ht="12">
      <c r="A8" s="32">
        <v>6</v>
      </c>
      <c r="B8" s="27">
        <f t="shared" si="1"/>
        <v>5.795476474579339</v>
      </c>
      <c r="C8" s="27">
        <f t="shared" si="1"/>
        <v>5.601430890690399</v>
      </c>
      <c r="D8" s="27">
        <f t="shared" si="1"/>
        <v>5.4171914438781865</v>
      </c>
      <c r="E8" s="27">
        <f t="shared" si="1"/>
        <v>5.242136856746357</v>
      </c>
      <c r="F8" s="3">
        <f t="shared" si="0"/>
        <v>5.075692067267447</v>
      </c>
      <c r="G8" s="27">
        <f t="shared" si="0"/>
        <v>4.917324326005395</v>
      </c>
      <c r="H8" s="27">
        <f t="shared" si="0"/>
        <v>4.766539659764106</v>
      </c>
      <c r="I8" s="27">
        <f t="shared" si="0"/>
        <v>4.622879663961193</v>
      </c>
      <c r="J8" s="27">
        <f t="shared" si="0"/>
        <v>4.485918590230935</v>
      </c>
      <c r="K8" s="3">
        <f t="shared" si="0"/>
        <v>4.355260699462228</v>
      </c>
      <c r="L8" s="27">
        <f t="shared" si="0"/>
        <v>4.230537853738259</v>
      </c>
      <c r="M8" s="27">
        <f t="shared" si="0"/>
        <v>4.111407323522328</v>
      </c>
      <c r="N8" s="27">
        <f t="shared" si="0"/>
        <v>3.9975497889758422</v>
      </c>
      <c r="O8" s="27">
        <f t="shared" si="0"/>
        <v>3.888667516542511</v>
      </c>
      <c r="P8" s="3">
        <f t="shared" si="0"/>
        <v>3.784482693922957</v>
      </c>
      <c r="Q8" s="27">
        <f t="shared" si="0"/>
        <v>3.684735908328651</v>
      </c>
      <c r="R8" s="27">
        <f t="shared" si="0"/>
        <v>3.5891847544694135</v>
      </c>
      <c r="S8" s="27">
        <f t="shared" si="0"/>
        <v>3.497602560120251</v>
      </c>
      <c r="T8" s="27">
        <f t="shared" si="0"/>
        <v>3.4097772183502584</v>
      </c>
      <c r="U8" s="3">
        <f t="shared" si="0"/>
        <v>3.325510116598079</v>
      </c>
    </row>
    <row r="9" spans="1:21" ht="12">
      <c r="A9" s="32">
        <v>7</v>
      </c>
      <c r="B9" s="27">
        <f t="shared" si="1"/>
        <v>6.728194529286448</v>
      </c>
      <c r="C9" s="27">
        <f t="shared" si="1"/>
        <v>6.471991069304304</v>
      </c>
      <c r="D9" s="27">
        <f t="shared" si="1"/>
        <v>6.230282955221542</v>
      </c>
      <c r="E9" s="27">
        <f t="shared" si="1"/>
        <v>6.002054669948419</v>
      </c>
      <c r="F9" s="3">
        <f t="shared" si="0"/>
        <v>5.786373397397571</v>
      </c>
      <c r="G9" s="27">
        <f t="shared" si="0"/>
        <v>5.582381439627733</v>
      </c>
      <c r="H9" s="27">
        <f t="shared" si="0"/>
        <v>5.389289401648698</v>
      </c>
      <c r="I9" s="27">
        <f t="shared" si="0"/>
        <v>5.206370059223327</v>
      </c>
      <c r="J9" s="27">
        <f t="shared" si="0"/>
        <v>5.032952835074253</v>
      </c>
      <c r="K9" s="3">
        <f t="shared" si="0"/>
        <v>4.868418817692935</v>
      </c>
      <c r="L9" s="27">
        <f t="shared" si="0"/>
        <v>4.712196264629061</v>
      </c>
      <c r="M9" s="27">
        <f t="shared" si="0"/>
        <v>4.563756538859221</v>
      </c>
      <c r="N9" s="27">
        <f t="shared" si="0"/>
        <v>4.422610432721984</v>
      </c>
      <c r="O9" s="27">
        <f t="shared" si="0"/>
        <v>4.288304839072378</v>
      </c>
      <c r="P9" s="3">
        <f t="shared" si="0"/>
        <v>4.160419733846049</v>
      </c>
      <c r="Q9" s="27">
        <f t="shared" si="0"/>
        <v>4.038565438214354</v>
      </c>
      <c r="R9" s="27">
        <f t="shared" si="0"/>
        <v>3.9223801320251392</v>
      </c>
      <c r="S9" s="27">
        <f t="shared" si="0"/>
        <v>3.8115275933222468</v>
      </c>
      <c r="T9" s="27">
        <f t="shared" si="0"/>
        <v>3.7056951414708053</v>
      </c>
      <c r="U9" s="3">
        <f t="shared" si="0"/>
        <v>3.6045917638317326</v>
      </c>
    </row>
    <row r="10" spans="1:21" ht="12">
      <c r="A10" s="32">
        <v>8</v>
      </c>
      <c r="B10" s="27">
        <f t="shared" si="1"/>
        <v>7.651677751768785</v>
      </c>
      <c r="C10" s="27">
        <f t="shared" si="1"/>
        <v>7.3254814404944195</v>
      </c>
      <c r="D10" s="27">
        <f t="shared" si="1"/>
        <v>7.0196921895354745</v>
      </c>
      <c r="E10" s="27">
        <f t="shared" si="1"/>
        <v>6.732744874950405</v>
      </c>
      <c r="F10" s="3">
        <f t="shared" si="0"/>
        <v>6.463212759426256</v>
      </c>
      <c r="G10" s="27">
        <f t="shared" si="0"/>
        <v>6.209793810969559</v>
      </c>
      <c r="H10" s="27">
        <f t="shared" si="0"/>
        <v>5.971298506213736</v>
      </c>
      <c r="I10" s="27">
        <f t="shared" si="0"/>
        <v>5.746638943725303</v>
      </c>
      <c r="J10" s="27">
        <f t="shared" si="0"/>
        <v>5.534819114747021</v>
      </c>
      <c r="K10" s="3">
        <f t="shared" si="0"/>
        <v>5.334926197902668</v>
      </c>
      <c r="L10" s="27">
        <f t="shared" si="0"/>
        <v>5.146122760927083</v>
      </c>
      <c r="M10" s="27">
        <f t="shared" si="0"/>
        <v>4.967639766838591</v>
      </c>
      <c r="N10" s="27">
        <f t="shared" si="0"/>
        <v>4.798770294444234</v>
      </c>
      <c r="O10" s="27">
        <f t="shared" si="0"/>
        <v>4.638863893923139</v>
      </c>
      <c r="P10" s="3">
        <f t="shared" si="0"/>
        <v>4.487321507692216</v>
      </c>
      <c r="Q10" s="27">
        <f t="shared" si="0"/>
        <v>4.343590895012374</v>
      </c>
      <c r="R10" s="27">
        <f t="shared" si="0"/>
        <v>4.2071625060043925</v>
      </c>
      <c r="S10" s="27">
        <f t="shared" si="0"/>
        <v>4.077565757052751</v>
      </c>
      <c r="T10" s="27">
        <f t="shared" si="0"/>
        <v>3.9543656651015175</v>
      </c>
      <c r="U10" s="3">
        <f t="shared" si="0"/>
        <v>3.83715980319311</v>
      </c>
    </row>
    <row r="11" spans="1:21" ht="12">
      <c r="A11" s="32">
        <v>9</v>
      </c>
      <c r="B11" s="27">
        <f t="shared" si="1"/>
        <v>8.566017576008706</v>
      </c>
      <c r="C11" s="27">
        <f t="shared" si="1"/>
        <v>8.162236706367079</v>
      </c>
      <c r="D11" s="27">
        <f t="shared" si="1"/>
        <v>7.786108921879102</v>
      </c>
      <c r="E11" s="27">
        <f t="shared" si="1"/>
        <v>7.4353316105292375</v>
      </c>
      <c r="F11" s="3">
        <f t="shared" si="0"/>
        <v>7.107821675644054</v>
      </c>
      <c r="G11" s="27">
        <f t="shared" si="0"/>
        <v>6.801692274499583</v>
      </c>
      <c r="H11" s="27">
        <f t="shared" si="0"/>
        <v>6.5152322487978855</v>
      </c>
      <c r="I11" s="27">
        <f t="shared" si="0"/>
        <v>6.2468879108567625</v>
      </c>
      <c r="J11" s="27">
        <f t="shared" si="0"/>
        <v>5.995246894263323</v>
      </c>
      <c r="K11" s="3">
        <f t="shared" si="0"/>
        <v>5.759023816275153</v>
      </c>
      <c r="L11" s="27">
        <f t="shared" si="0"/>
        <v>5.537047532366743</v>
      </c>
      <c r="M11" s="27">
        <f t="shared" si="0"/>
        <v>5.328249791820171</v>
      </c>
      <c r="N11" s="27">
        <f t="shared" si="0"/>
        <v>5.131655127826756</v>
      </c>
      <c r="O11" s="27">
        <f t="shared" si="0"/>
        <v>4.946371836774683</v>
      </c>
      <c r="P11" s="3">
        <f t="shared" si="0"/>
        <v>4.771583919732362</v>
      </c>
      <c r="Q11" s="27">
        <f t="shared" si="0"/>
        <v>4.606543875010668</v>
      </c>
      <c r="R11" s="27">
        <f t="shared" si="0"/>
        <v>4.450566244448198</v>
      </c>
      <c r="S11" s="27">
        <f t="shared" si="0"/>
        <v>4.303021828010806</v>
      </c>
      <c r="T11" s="27">
        <f t="shared" si="0"/>
        <v>4.163332491681947</v>
      </c>
      <c r="U11" s="3">
        <f t="shared" si="0"/>
        <v>4.030966502660926</v>
      </c>
    </row>
    <row r="12" spans="1:21" ht="12">
      <c r="A12" s="31">
        <v>10</v>
      </c>
      <c r="B12" s="4">
        <f t="shared" si="1"/>
        <v>9.47130453070169</v>
      </c>
      <c r="C12" s="4">
        <f t="shared" si="1"/>
        <v>8.982585006242235</v>
      </c>
      <c r="D12" s="4">
        <f t="shared" si="1"/>
        <v>8.530202836775828</v>
      </c>
      <c r="E12" s="4">
        <f t="shared" si="1"/>
        <v>8.110895779355035</v>
      </c>
      <c r="F12" s="5">
        <f t="shared" si="0"/>
        <v>7.721734929184813</v>
      </c>
      <c r="G12" s="4">
        <f t="shared" si="0"/>
        <v>7.360087051414702</v>
      </c>
      <c r="H12" s="4">
        <f t="shared" si="0"/>
        <v>7.023581540932603</v>
      </c>
      <c r="I12" s="4">
        <f t="shared" si="0"/>
        <v>6.710081398941447</v>
      </c>
      <c r="J12" s="4">
        <f t="shared" si="0"/>
        <v>6.417657701159013</v>
      </c>
      <c r="K12" s="5">
        <f t="shared" si="0"/>
        <v>6.144567105704685</v>
      </c>
      <c r="L12" s="4">
        <f t="shared" si="0"/>
        <v>5.8892320111412095</v>
      </c>
      <c r="M12" s="4">
        <f t="shared" si="0"/>
        <v>5.650223028410867</v>
      </c>
      <c r="N12" s="4">
        <f t="shared" si="0"/>
        <v>5.42624347595288</v>
      </c>
      <c r="O12" s="4">
        <f t="shared" si="0"/>
        <v>5.2161156462935825</v>
      </c>
      <c r="P12" s="5">
        <f t="shared" si="0"/>
        <v>5.018768625854229</v>
      </c>
      <c r="Q12" s="4">
        <f t="shared" si="0"/>
        <v>4.833227478457472</v>
      </c>
      <c r="R12" s="4">
        <f t="shared" si="0"/>
        <v>4.658603627733503</v>
      </c>
      <c r="S12" s="4">
        <f t="shared" si="0"/>
        <v>4.494086294924412</v>
      </c>
      <c r="T12" s="4">
        <f t="shared" si="0"/>
        <v>4.33893486695962</v>
      </c>
      <c r="U12" s="5">
        <f t="shared" si="0"/>
        <v>4.192472085550771</v>
      </c>
    </row>
    <row r="13" spans="1:21" ht="12">
      <c r="A13" s="32">
        <v>11</v>
      </c>
      <c r="B13" s="27">
        <f t="shared" si="1"/>
        <v>10.367628248219475</v>
      </c>
      <c r="C13" s="27">
        <f t="shared" si="1"/>
        <v>9.786848045335518</v>
      </c>
      <c r="D13" s="27">
        <f t="shared" si="1"/>
        <v>9.25262411337459</v>
      </c>
      <c r="E13" s="27">
        <f t="shared" si="1"/>
        <v>8.760476710918303</v>
      </c>
      <c r="F13" s="3">
        <f t="shared" si="0"/>
        <v>8.306414218271252</v>
      </c>
      <c r="G13" s="27">
        <f t="shared" si="0"/>
        <v>7.886874576806324</v>
      </c>
      <c r="H13" s="27">
        <f t="shared" si="0"/>
        <v>7.49867433732019</v>
      </c>
      <c r="I13" s="27">
        <f t="shared" si="0"/>
        <v>7.138964258279117</v>
      </c>
      <c r="J13" s="27">
        <f t="shared" si="0"/>
        <v>6.8051905515220295</v>
      </c>
      <c r="K13" s="3">
        <f t="shared" si="0"/>
        <v>6.495061005186078</v>
      </c>
      <c r="L13" s="27">
        <f t="shared" si="0"/>
        <v>6.206515325352441</v>
      </c>
      <c r="M13" s="27">
        <f t="shared" si="0"/>
        <v>5.937699132509703</v>
      </c>
      <c r="N13" s="27">
        <f t="shared" si="0"/>
        <v>5.68694112916184</v>
      </c>
      <c r="O13" s="27">
        <f t="shared" si="0"/>
        <v>5.452733023064546</v>
      </c>
      <c r="P13" s="3">
        <f t="shared" si="0"/>
        <v>5.233711848568894</v>
      </c>
      <c r="Q13" s="27">
        <f t="shared" si="0"/>
        <v>5.028644377980578</v>
      </c>
      <c r="R13" s="27">
        <f t="shared" si="0"/>
        <v>4.836413357037182</v>
      </c>
      <c r="S13" s="27">
        <f t="shared" si="0"/>
        <v>4.656005334681705</v>
      </c>
      <c r="T13" s="27">
        <f t="shared" si="0"/>
        <v>4.486499888201361</v>
      </c>
      <c r="U13" s="3">
        <f t="shared" si="0"/>
        <v>4.327060071292308</v>
      </c>
    </row>
    <row r="14" spans="1:21" ht="12">
      <c r="A14" s="32">
        <v>12</v>
      </c>
      <c r="B14" s="27">
        <f t="shared" si="1"/>
        <v>11.255077473484633</v>
      </c>
      <c r="C14" s="27">
        <f t="shared" si="1"/>
        <v>10.57534122091718</v>
      </c>
      <c r="D14" s="27">
        <f t="shared" si="1"/>
        <v>9.954003993567559</v>
      </c>
      <c r="E14" s="27">
        <f t="shared" si="1"/>
        <v>9.385073760498372</v>
      </c>
      <c r="F14" s="3">
        <f t="shared" si="0"/>
        <v>8.86325163644881</v>
      </c>
      <c r="G14" s="27">
        <f t="shared" si="0"/>
        <v>8.383843940383326</v>
      </c>
      <c r="H14" s="27">
        <f t="shared" si="0"/>
        <v>7.9426862965609235</v>
      </c>
      <c r="I14" s="27">
        <f t="shared" si="0"/>
        <v>7.536078016925109</v>
      </c>
      <c r="J14" s="27">
        <f t="shared" si="0"/>
        <v>7.1607252766257155</v>
      </c>
      <c r="K14" s="3">
        <f t="shared" si="0"/>
        <v>6.813691822896434</v>
      </c>
      <c r="L14" s="27">
        <f t="shared" si="0"/>
        <v>6.492356148966164</v>
      </c>
      <c r="M14" s="27">
        <f t="shared" si="0"/>
        <v>6.194374225455092</v>
      </c>
      <c r="N14" s="27">
        <f t="shared" si="0"/>
        <v>5.917647016957381</v>
      </c>
      <c r="O14" s="27">
        <f t="shared" si="0"/>
        <v>5.660292125495216</v>
      </c>
      <c r="P14" s="3">
        <f t="shared" si="0"/>
        <v>5.420618998755559</v>
      </c>
      <c r="Q14" s="27">
        <f t="shared" si="0"/>
        <v>5.197107222397051</v>
      </c>
      <c r="R14" s="27">
        <f t="shared" si="0"/>
        <v>4.9883874846471645</v>
      </c>
      <c r="S14" s="27">
        <f t="shared" si="0"/>
        <v>4.79322485989975</v>
      </c>
      <c r="T14" s="27">
        <f t="shared" si="0"/>
        <v>4.610504107732236</v>
      </c>
      <c r="U14" s="3">
        <f t="shared" si="0"/>
        <v>4.439216726076924</v>
      </c>
    </row>
    <row r="15" spans="1:21" ht="12">
      <c r="A15" s="32">
        <v>13</v>
      </c>
      <c r="B15" s="27">
        <f t="shared" si="1"/>
        <v>12.133740072757066</v>
      </c>
      <c r="C15" s="27">
        <f t="shared" si="1"/>
        <v>11.348373745997234</v>
      </c>
      <c r="D15" s="27">
        <f t="shared" si="1"/>
        <v>10.634955333560738</v>
      </c>
      <c r="E15" s="27">
        <f t="shared" si="1"/>
        <v>9.985647846633048</v>
      </c>
      <c r="F15" s="3">
        <f t="shared" si="0"/>
        <v>9.393572987094107</v>
      </c>
      <c r="G15" s="27">
        <f t="shared" si="0"/>
        <v>8.85268296262578</v>
      </c>
      <c r="H15" s="27">
        <f t="shared" si="0"/>
        <v>8.357650744449462</v>
      </c>
      <c r="I15" s="27">
        <f t="shared" si="0"/>
        <v>7.903775941597323</v>
      </c>
      <c r="J15" s="27">
        <f t="shared" si="0"/>
        <v>7.486903923509831</v>
      </c>
      <c r="K15" s="3">
        <f t="shared" si="0"/>
        <v>7.103356202633122</v>
      </c>
      <c r="L15" s="27">
        <f t="shared" si="0"/>
        <v>6.749870404474022</v>
      </c>
      <c r="M15" s="27">
        <f t="shared" si="0"/>
        <v>6.423548415584904</v>
      </c>
      <c r="N15" s="27">
        <f t="shared" si="0"/>
        <v>6.1218115194313105</v>
      </c>
      <c r="O15" s="27">
        <f t="shared" si="0"/>
        <v>5.842361513592294</v>
      </c>
      <c r="P15" s="3">
        <f t="shared" si="0"/>
        <v>5.583146955439617</v>
      </c>
      <c r="Q15" s="27">
        <f t="shared" si="0"/>
        <v>5.342333812411251</v>
      </c>
      <c r="R15" s="27">
        <f t="shared" si="0"/>
        <v>5.118279901407832</v>
      </c>
      <c r="S15" s="27">
        <f t="shared" si="0"/>
        <v>4.909512593135382</v>
      </c>
      <c r="T15" s="27">
        <f t="shared" si="0"/>
        <v>4.71470933422877</v>
      </c>
      <c r="U15" s="3">
        <f t="shared" si="0"/>
        <v>4.532680605064104</v>
      </c>
    </row>
    <row r="16" spans="1:21" ht="12">
      <c r="A16" s="32">
        <v>14</v>
      </c>
      <c r="B16" s="27">
        <f t="shared" si="1"/>
        <v>13.00370304233374</v>
      </c>
      <c r="C16" s="27">
        <f t="shared" si="1"/>
        <v>12.106248770585527</v>
      </c>
      <c r="D16" s="27">
        <f t="shared" si="1"/>
        <v>11.296073139379358</v>
      </c>
      <c r="E16" s="27">
        <f t="shared" si="1"/>
        <v>10.563122929454854</v>
      </c>
      <c r="F16" s="3">
        <f t="shared" si="0"/>
        <v>9.898640940089622</v>
      </c>
      <c r="G16" s="27">
        <f t="shared" si="0"/>
        <v>9.294983927005452</v>
      </c>
      <c r="H16" s="27">
        <f t="shared" si="0"/>
        <v>8.745467985466787</v>
      </c>
      <c r="I16" s="27">
        <f t="shared" si="0"/>
        <v>8.244236982960485</v>
      </c>
      <c r="J16" s="27">
        <f t="shared" si="0"/>
        <v>7.786150388541129</v>
      </c>
      <c r="K16" s="3">
        <f t="shared" si="0"/>
        <v>7.366687456939203</v>
      </c>
      <c r="L16" s="27">
        <f t="shared" si="0"/>
        <v>6.981865229255876</v>
      </c>
      <c r="M16" s="27">
        <f t="shared" si="0"/>
        <v>6.628168228200807</v>
      </c>
      <c r="N16" s="27">
        <f t="shared" si="0"/>
        <v>6.302488070293195</v>
      </c>
      <c r="O16" s="27">
        <f t="shared" si="0"/>
        <v>6.002071503151136</v>
      </c>
      <c r="P16" s="3">
        <f t="shared" si="0"/>
        <v>5.724475613425754</v>
      </c>
      <c r="Q16" s="27">
        <f t="shared" si="0"/>
        <v>5.467529148630388</v>
      </c>
      <c r="R16" s="27">
        <f t="shared" si="0"/>
        <v>5.229299061032336</v>
      </c>
      <c r="S16" s="27">
        <f t="shared" si="0"/>
        <v>5.0080615196062555</v>
      </c>
      <c r="T16" s="27">
        <f t="shared" si="0"/>
        <v>4.802276751452748</v>
      </c>
      <c r="U16" s="3">
        <f t="shared" si="0"/>
        <v>4.610567170886753</v>
      </c>
    </row>
    <row r="17" spans="1:21" ht="12">
      <c r="A17" s="31">
        <v>15</v>
      </c>
      <c r="B17" s="4">
        <f t="shared" si="1"/>
        <v>13.865052517162095</v>
      </c>
      <c r="C17" s="4">
        <f t="shared" si="1"/>
        <v>12.849263500574036</v>
      </c>
      <c r="D17" s="4">
        <f t="shared" si="1"/>
        <v>11.937935086776077</v>
      </c>
      <c r="E17" s="4">
        <f t="shared" si="1"/>
        <v>11.118387432168129</v>
      </c>
      <c r="F17" s="5">
        <f t="shared" si="0"/>
        <v>10.379658038180596</v>
      </c>
      <c r="G17" s="4">
        <f t="shared" si="0"/>
        <v>9.712248987740995</v>
      </c>
      <c r="H17" s="4">
        <f t="shared" si="0"/>
        <v>9.107914005109148</v>
      </c>
      <c r="I17" s="4">
        <f t="shared" si="0"/>
        <v>8.559478687926376</v>
      </c>
      <c r="J17" s="4">
        <f t="shared" si="0"/>
        <v>8.060688429854247</v>
      </c>
      <c r="K17" s="5">
        <f t="shared" si="0"/>
        <v>7.606079506308366</v>
      </c>
      <c r="L17" s="4">
        <f t="shared" si="0"/>
        <v>7.190869575906194</v>
      </c>
      <c r="M17" s="4">
        <f t="shared" si="0"/>
        <v>6.810864489465006</v>
      </c>
      <c r="N17" s="4">
        <f t="shared" si="0"/>
        <v>6.462378823268314</v>
      </c>
      <c r="O17" s="4">
        <f t="shared" si="0"/>
        <v>6.142167985220295</v>
      </c>
      <c r="P17" s="5">
        <f t="shared" si="0"/>
        <v>5.847370098631091</v>
      </c>
      <c r="Q17" s="4">
        <f t="shared" si="0"/>
        <v>5.5754561626124035</v>
      </c>
      <c r="R17" s="4">
        <f t="shared" si="0"/>
        <v>5.324187231651568</v>
      </c>
      <c r="S17" s="4">
        <f t="shared" si="0"/>
        <v>5.0915775589883525</v>
      </c>
      <c r="T17" s="4">
        <f t="shared" si="0"/>
        <v>4.875862816346847</v>
      </c>
      <c r="U17" s="5">
        <f t="shared" si="0"/>
        <v>4.675472642405627</v>
      </c>
    </row>
    <row r="18" spans="1:21" ht="12">
      <c r="A18" s="32">
        <v>16</v>
      </c>
      <c r="B18" s="27">
        <f t="shared" si="1"/>
        <v>14.717873779368437</v>
      </c>
      <c r="C18" s="27">
        <f t="shared" si="1"/>
        <v>13.577709314288276</v>
      </c>
      <c r="D18" s="27">
        <f t="shared" si="1"/>
        <v>12.561102025996188</v>
      </c>
      <c r="E18" s="27">
        <f t="shared" si="1"/>
        <v>11.652295607853974</v>
      </c>
      <c r="F18" s="3">
        <f t="shared" si="0"/>
        <v>10.837769560171996</v>
      </c>
      <c r="G18" s="27">
        <f t="shared" si="0"/>
        <v>10.105895271453766</v>
      </c>
      <c r="H18" s="27">
        <f t="shared" si="0"/>
        <v>9.446648602905745</v>
      </c>
      <c r="I18" s="27">
        <f t="shared" si="0"/>
        <v>8.851369155487385</v>
      </c>
      <c r="J18" s="27">
        <f t="shared" si="0"/>
        <v>8.312558192526833</v>
      </c>
      <c r="K18" s="3">
        <f t="shared" si="0"/>
        <v>7.823708642098515</v>
      </c>
      <c r="L18" s="27">
        <f t="shared" si="0"/>
        <v>7.379161780095671</v>
      </c>
      <c r="M18" s="27">
        <f t="shared" si="0"/>
        <v>6.973986151308042</v>
      </c>
      <c r="N18" s="27">
        <f t="shared" si="0"/>
        <v>6.603875064839216</v>
      </c>
      <c r="O18" s="27">
        <f t="shared" si="0"/>
        <v>6.265059636158153</v>
      </c>
      <c r="P18" s="3">
        <f t="shared" si="0"/>
        <v>5.9542348683748605</v>
      </c>
      <c r="Q18" s="27">
        <f t="shared" si="0"/>
        <v>5.668496691907245</v>
      </c>
      <c r="R18" s="27">
        <f t="shared" si="0"/>
        <v>5.405288232180828</v>
      </c>
      <c r="S18" s="27">
        <f t="shared" si="0"/>
        <v>5.162353863549451</v>
      </c>
      <c r="T18" s="27">
        <f t="shared" si="0"/>
        <v>4.937699845669619</v>
      </c>
      <c r="U18" s="3">
        <f aca="true" t="shared" si="2" ref="F18:U27">PV(U$2,$A18,-1,0,0)</f>
        <v>4.729560535338023</v>
      </c>
    </row>
    <row r="19" spans="1:21" ht="12">
      <c r="A19" s="32">
        <v>17</v>
      </c>
      <c r="B19" s="27">
        <f t="shared" si="1"/>
        <v>15.562251266701427</v>
      </c>
      <c r="C19" s="27">
        <f t="shared" si="1"/>
        <v>14.291871876753214</v>
      </c>
      <c r="D19" s="27">
        <f t="shared" si="1"/>
        <v>13.16611847184096</v>
      </c>
      <c r="E19" s="27">
        <f t="shared" si="1"/>
        <v>12.165668853705743</v>
      </c>
      <c r="F19" s="3">
        <f t="shared" si="2"/>
        <v>11.274066247782853</v>
      </c>
      <c r="G19" s="27">
        <f t="shared" si="2"/>
        <v>10.477259690050724</v>
      </c>
      <c r="H19" s="27">
        <f t="shared" si="2"/>
        <v>9.763222993369855</v>
      </c>
      <c r="I19" s="27">
        <f t="shared" si="2"/>
        <v>9.121638106932764</v>
      </c>
      <c r="J19" s="27">
        <f t="shared" si="2"/>
        <v>8.543631369290672</v>
      </c>
      <c r="K19" s="3">
        <f t="shared" si="2"/>
        <v>8.02155331099865</v>
      </c>
      <c r="L19" s="27">
        <f t="shared" si="2"/>
        <v>7.548794396482585</v>
      </c>
      <c r="M19" s="27">
        <f t="shared" si="2"/>
        <v>7.119630492239323</v>
      </c>
      <c r="N19" s="27">
        <f t="shared" si="2"/>
        <v>6.72909297773382</v>
      </c>
      <c r="O19" s="27">
        <f t="shared" si="2"/>
        <v>6.372859329963292</v>
      </c>
      <c r="P19" s="3">
        <f t="shared" si="2"/>
        <v>6.0471607551085755</v>
      </c>
      <c r="Q19" s="27">
        <f t="shared" si="2"/>
        <v>5.748704044747624</v>
      </c>
      <c r="R19" s="27">
        <f t="shared" si="2"/>
        <v>5.47460532665028</v>
      </c>
      <c r="S19" s="27">
        <f t="shared" si="2"/>
        <v>5.222333782669026</v>
      </c>
      <c r="T19" s="27">
        <f t="shared" si="2"/>
        <v>4.989663735856823</v>
      </c>
      <c r="U19" s="3">
        <f t="shared" si="2"/>
        <v>4.774633779448352</v>
      </c>
    </row>
    <row r="20" spans="1:21" ht="12">
      <c r="A20" s="32">
        <v>18</v>
      </c>
      <c r="B20" s="27">
        <f aca="true" t="shared" si="3" ref="B20:E27">PV(B$2,$A20,-1,0,0)</f>
        <v>16.398268580892505</v>
      </c>
      <c r="C20" s="27">
        <f t="shared" si="3"/>
        <v>14.992031251718833</v>
      </c>
      <c r="D20" s="27">
        <f t="shared" si="3"/>
        <v>13.753513079457242</v>
      </c>
      <c r="E20" s="27">
        <f t="shared" si="3"/>
        <v>12.659296974717064</v>
      </c>
      <c r="F20" s="3">
        <f t="shared" si="2"/>
        <v>11.689586902650337</v>
      </c>
      <c r="G20" s="27">
        <f t="shared" si="2"/>
        <v>10.82760348117993</v>
      </c>
      <c r="H20" s="27">
        <f t="shared" si="2"/>
        <v>10.059086909691453</v>
      </c>
      <c r="I20" s="27">
        <f t="shared" si="2"/>
        <v>9.371887136048855</v>
      </c>
      <c r="J20" s="27">
        <f t="shared" si="2"/>
        <v>8.755625109440984</v>
      </c>
      <c r="K20" s="3">
        <f t="shared" si="2"/>
        <v>8.201412100907863</v>
      </c>
      <c r="L20" s="27">
        <f t="shared" si="2"/>
        <v>7.701616573407735</v>
      </c>
      <c r="M20" s="27">
        <f t="shared" si="2"/>
        <v>7.2496700823565385</v>
      </c>
      <c r="N20" s="27">
        <f t="shared" si="2"/>
        <v>6.839905290029929</v>
      </c>
      <c r="O20" s="27">
        <f t="shared" si="2"/>
        <v>6.467420464880082</v>
      </c>
      <c r="P20" s="3">
        <f t="shared" si="2"/>
        <v>6.127965874007456</v>
      </c>
      <c r="Q20" s="27">
        <f t="shared" si="2"/>
        <v>5.817848314437607</v>
      </c>
      <c r="R20" s="27">
        <f t="shared" si="2"/>
        <v>5.533850706538701</v>
      </c>
      <c r="S20" s="27">
        <f t="shared" si="2"/>
        <v>5.27316422260087</v>
      </c>
      <c r="T20" s="27">
        <f t="shared" si="2"/>
        <v>5.0333308704679185</v>
      </c>
      <c r="U20" s="3">
        <f t="shared" si="2"/>
        <v>4.81219481620696</v>
      </c>
    </row>
    <row r="21" spans="1:21" ht="12">
      <c r="A21" s="32">
        <v>19</v>
      </c>
      <c r="B21" s="27">
        <f t="shared" si="3"/>
        <v>17.226008495933154</v>
      </c>
      <c r="C21" s="27">
        <f t="shared" si="3"/>
        <v>15.678462011489053</v>
      </c>
      <c r="D21" s="27">
        <f t="shared" si="3"/>
        <v>14.323799106269167</v>
      </c>
      <c r="E21" s="27">
        <f t="shared" si="3"/>
        <v>13.133939398766406</v>
      </c>
      <c r="F21" s="3">
        <f t="shared" si="2"/>
        <v>12.085320859666988</v>
      </c>
      <c r="G21" s="27">
        <f t="shared" si="2"/>
        <v>11.158116491679177</v>
      </c>
      <c r="H21" s="27">
        <f t="shared" si="2"/>
        <v>10.335595242702292</v>
      </c>
      <c r="I21" s="27">
        <f t="shared" si="2"/>
        <v>9.603599200045238</v>
      </c>
      <c r="J21" s="27">
        <f t="shared" si="2"/>
        <v>8.950114779303656</v>
      </c>
      <c r="K21" s="3">
        <f t="shared" si="2"/>
        <v>8.36492009173442</v>
      </c>
      <c r="L21" s="27">
        <f t="shared" si="2"/>
        <v>7.839294210277239</v>
      </c>
      <c r="M21" s="27">
        <f t="shared" si="2"/>
        <v>7.3657768592469095</v>
      </c>
      <c r="N21" s="27">
        <f t="shared" si="2"/>
        <v>6.937969283212326</v>
      </c>
      <c r="O21" s="27">
        <f t="shared" si="2"/>
        <v>6.550368828842177</v>
      </c>
      <c r="P21" s="3">
        <f t="shared" si="2"/>
        <v>6.198231194789092</v>
      </c>
      <c r="Q21" s="27">
        <f t="shared" si="2"/>
        <v>5.877455443480696</v>
      </c>
      <c r="R21" s="27">
        <f t="shared" si="2"/>
        <v>5.584487783366411</v>
      </c>
      <c r="S21" s="27">
        <f t="shared" si="2"/>
        <v>5.316240866610907</v>
      </c>
      <c r="T21" s="27">
        <f t="shared" si="2"/>
        <v>5.070025941569679</v>
      </c>
      <c r="U21" s="3">
        <f t="shared" si="2"/>
        <v>4.843495680172467</v>
      </c>
    </row>
    <row r="22" spans="1:21" ht="12">
      <c r="A22" s="31">
        <v>20</v>
      </c>
      <c r="B22" s="4">
        <f t="shared" si="3"/>
        <v>18.045552966270456</v>
      </c>
      <c r="C22" s="4">
        <f t="shared" si="3"/>
        <v>16.351433344597112</v>
      </c>
      <c r="D22" s="4">
        <f t="shared" si="3"/>
        <v>14.877474860455502</v>
      </c>
      <c r="E22" s="4">
        <f t="shared" si="3"/>
        <v>13.590326344967698</v>
      </c>
      <c r="F22" s="5">
        <f t="shared" si="2"/>
        <v>12.462210342539986</v>
      </c>
      <c r="G22" s="4">
        <f t="shared" si="2"/>
        <v>11.469921218565263</v>
      </c>
      <c r="H22" s="4">
        <f t="shared" si="2"/>
        <v>10.594014245516162</v>
      </c>
      <c r="I22" s="4">
        <f t="shared" si="2"/>
        <v>9.818147407449294</v>
      </c>
      <c r="J22" s="4">
        <f t="shared" si="2"/>
        <v>9.128545669085922</v>
      </c>
      <c r="K22" s="5">
        <f t="shared" si="2"/>
        <v>8.513563719758565</v>
      </c>
      <c r="L22" s="4">
        <f t="shared" si="2"/>
        <v>7.963328117366882</v>
      </c>
      <c r="M22" s="4">
        <f t="shared" si="2"/>
        <v>7.469443624327597</v>
      </c>
      <c r="N22" s="4">
        <f t="shared" si="2"/>
        <v>7.024751578064005</v>
      </c>
      <c r="O22" s="4">
        <f t="shared" si="2"/>
        <v>6.623130551615944</v>
      </c>
      <c r="P22" s="5">
        <f t="shared" si="2"/>
        <v>6.259331473729645</v>
      </c>
      <c r="Q22" s="4">
        <f t="shared" si="2"/>
        <v>5.928840899552323</v>
      </c>
      <c r="R22" s="4">
        <f t="shared" si="2"/>
        <v>5.627767336210607</v>
      </c>
      <c r="S22" s="4">
        <f t="shared" si="2"/>
        <v>5.352746497127886</v>
      </c>
      <c r="T22" s="4">
        <f t="shared" si="2"/>
        <v>5.100862135772839</v>
      </c>
      <c r="U22" s="5">
        <f t="shared" si="2"/>
        <v>4.869579733477055</v>
      </c>
    </row>
    <row r="23" spans="1:21" ht="12">
      <c r="A23" s="32">
        <v>25</v>
      </c>
      <c r="B23" s="27">
        <f t="shared" si="3"/>
        <v>22.023155700621672</v>
      </c>
      <c r="C23" s="27">
        <f t="shared" si="3"/>
        <v>19.523456473586034</v>
      </c>
      <c r="D23" s="27">
        <f t="shared" si="3"/>
        <v>17.41314769127801</v>
      </c>
      <c r="E23" s="27">
        <f t="shared" si="3"/>
        <v>15.622079943650906</v>
      </c>
      <c r="F23" s="3">
        <f t="shared" si="2"/>
        <v>14.093944566044758</v>
      </c>
      <c r="G23" s="27">
        <f t="shared" si="2"/>
        <v>12.783356158268413</v>
      </c>
      <c r="H23" s="27">
        <f t="shared" si="2"/>
        <v>11.653583178253719</v>
      </c>
      <c r="I23" s="27">
        <f t="shared" si="2"/>
        <v>10.674776188588583</v>
      </c>
      <c r="J23" s="27">
        <f t="shared" si="2"/>
        <v>9.822579604948489</v>
      </c>
      <c r="K23" s="3">
        <f t="shared" si="2"/>
        <v>9.077040018229358</v>
      </c>
      <c r="L23" s="27">
        <f t="shared" si="2"/>
        <v>8.421744664666905</v>
      </c>
      <c r="M23" s="27">
        <f t="shared" si="2"/>
        <v>7.843139112064554</v>
      </c>
      <c r="N23" s="27">
        <f t="shared" si="2"/>
        <v>7.329984978464748</v>
      </c>
      <c r="O23" s="27">
        <f t="shared" si="2"/>
        <v>6.872927437331921</v>
      </c>
      <c r="P23" s="3">
        <f t="shared" si="2"/>
        <v>6.464149085270139</v>
      </c>
      <c r="Q23" s="27">
        <f t="shared" si="2"/>
        <v>6.097091972258144</v>
      </c>
      <c r="R23" s="27">
        <f t="shared" si="2"/>
        <v>5.766233607527325</v>
      </c>
      <c r="S23" s="27">
        <f t="shared" si="2"/>
        <v>5.4669058469818</v>
      </c>
      <c r="T23" s="27">
        <f t="shared" si="2"/>
        <v>5.195147959038207</v>
      </c>
      <c r="U23" s="3">
        <f t="shared" si="2"/>
        <v>4.947587019948019</v>
      </c>
    </row>
    <row r="24" spans="1:21" ht="12">
      <c r="A24" s="32">
        <v>30</v>
      </c>
      <c r="B24" s="27">
        <f t="shared" si="3"/>
        <v>25.807708221287605</v>
      </c>
      <c r="C24" s="27">
        <f t="shared" si="3"/>
        <v>22.396455551004397</v>
      </c>
      <c r="D24" s="27">
        <f t="shared" si="3"/>
        <v>19.60044134946977</v>
      </c>
      <c r="E24" s="27">
        <f t="shared" si="3"/>
        <v>17.292033300664492</v>
      </c>
      <c r="F24" s="3">
        <f t="shared" si="2"/>
        <v>15.372451026882837</v>
      </c>
      <c r="G24" s="27">
        <f t="shared" si="2"/>
        <v>13.76483115148943</v>
      </c>
      <c r="H24" s="27">
        <f t="shared" si="2"/>
        <v>12.409041183505858</v>
      </c>
      <c r="I24" s="27">
        <f t="shared" si="2"/>
        <v>11.257783343127485</v>
      </c>
      <c r="J24" s="27">
        <f t="shared" si="2"/>
        <v>10.273654043021743</v>
      </c>
      <c r="K24" s="3">
        <f t="shared" si="2"/>
        <v>9.42691446698832</v>
      </c>
      <c r="L24" s="27">
        <f t="shared" si="2"/>
        <v>8.693792573466121</v>
      </c>
      <c r="M24" s="27">
        <f t="shared" si="2"/>
        <v>8.055183967667363</v>
      </c>
      <c r="N24" s="27">
        <f t="shared" si="2"/>
        <v>7.495653439331149</v>
      </c>
      <c r="O24" s="27">
        <f t="shared" si="2"/>
        <v>7.00266411222747</v>
      </c>
      <c r="P24" s="3">
        <f t="shared" si="2"/>
        <v>6.565979636707436</v>
      </c>
      <c r="Q24" s="27">
        <f t="shared" si="2"/>
        <v>6.177198497830786</v>
      </c>
      <c r="R24" s="27">
        <f t="shared" si="2"/>
        <v>5.829389618097266</v>
      </c>
      <c r="S24" s="27">
        <f t="shared" si="2"/>
        <v>5.516805950921823</v>
      </c>
      <c r="T24" s="27">
        <f t="shared" si="2"/>
        <v>5.234658373965271</v>
      </c>
      <c r="U24" s="3">
        <f t="shared" si="2"/>
        <v>4.978936398834563</v>
      </c>
    </row>
    <row r="25" spans="1:21" ht="12">
      <c r="A25" s="32">
        <v>35</v>
      </c>
      <c r="B25" s="27">
        <f t="shared" si="3"/>
        <v>29.40858008764686</v>
      </c>
      <c r="C25" s="27">
        <f t="shared" si="3"/>
        <v>24.998619332035133</v>
      </c>
      <c r="D25" s="27">
        <f t="shared" si="3"/>
        <v>21.487220073053756</v>
      </c>
      <c r="E25" s="27">
        <f t="shared" si="3"/>
        <v>18.664613231817736</v>
      </c>
      <c r="F25" s="3">
        <f t="shared" si="2"/>
        <v>16.374194292948456</v>
      </c>
      <c r="G25" s="27">
        <f t="shared" si="2"/>
        <v>14.498246361637491</v>
      </c>
      <c r="H25" s="27">
        <f t="shared" si="2"/>
        <v>12.947672300430934</v>
      </c>
      <c r="I25" s="27">
        <f t="shared" si="2"/>
        <v>11.654568216257124</v>
      </c>
      <c r="J25" s="27">
        <f t="shared" si="2"/>
        <v>10.56682147788244</v>
      </c>
      <c r="K25" s="3">
        <f t="shared" si="2"/>
        <v>9.644158972616326</v>
      </c>
      <c r="L25" s="27">
        <f t="shared" si="2"/>
        <v>8.855239766238572</v>
      </c>
      <c r="M25" s="27">
        <f t="shared" si="2"/>
        <v>8.175503913353369</v>
      </c>
      <c r="N25" s="27">
        <f t="shared" si="2"/>
        <v>7.585571642548124</v>
      </c>
      <c r="O25" s="27">
        <f t="shared" si="2"/>
        <v>7.0700452757864545</v>
      </c>
      <c r="P25" s="3">
        <f t="shared" si="2"/>
        <v>6.616607417824655</v>
      </c>
      <c r="Q25" s="27">
        <f t="shared" si="2"/>
        <v>6.215338257275532</v>
      </c>
      <c r="R25" s="27">
        <f t="shared" si="2"/>
        <v>5.8581957788552685</v>
      </c>
      <c r="S25" s="27">
        <f t="shared" si="2"/>
        <v>5.5386177462448645</v>
      </c>
      <c r="T25" s="27">
        <f t="shared" si="2"/>
        <v>5.25121518848568</v>
      </c>
      <c r="U25" s="3">
        <f t="shared" si="2"/>
        <v>4.991535011105711</v>
      </c>
    </row>
    <row r="26" spans="1:21" ht="12">
      <c r="A26" s="32">
        <v>40</v>
      </c>
      <c r="B26" s="27">
        <f t="shared" si="3"/>
        <v>32.834686113956195</v>
      </c>
      <c r="C26" s="27">
        <f t="shared" si="3"/>
        <v>27.35547924073818</v>
      </c>
      <c r="D26" s="27">
        <f t="shared" si="3"/>
        <v>23.114771974206437</v>
      </c>
      <c r="E26" s="27">
        <f t="shared" si="3"/>
        <v>19.792773883426474</v>
      </c>
      <c r="F26" s="3">
        <f t="shared" si="2"/>
        <v>17.159086353994443</v>
      </c>
      <c r="G26" s="27">
        <f t="shared" si="2"/>
        <v>15.046296871524907</v>
      </c>
      <c r="H26" s="27">
        <f t="shared" si="2"/>
        <v>13.331708842638367</v>
      </c>
      <c r="I26" s="27">
        <f t="shared" si="2"/>
        <v>11.924613333746326</v>
      </c>
      <c r="J26" s="27">
        <f t="shared" si="2"/>
        <v>10.757360195238983</v>
      </c>
      <c r="K26" s="3">
        <f t="shared" si="2"/>
        <v>9.7790507184782</v>
      </c>
      <c r="L26" s="27">
        <f t="shared" si="2"/>
        <v>8.951050817200707</v>
      </c>
      <c r="M26" s="27">
        <f t="shared" si="2"/>
        <v>8.243776681814213</v>
      </c>
      <c r="N26" s="27">
        <f t="shared" si="2"/>
        <v>7.634375640771355</v>
      </c>
      <c r="O26" s="27">
        <f t="shared" si="2"/>
        <v>7.105040940707094</v>
      </c>
      <c r="P26" s="3">
        <f t="shared" si="2"/>
        <v>6.641778372755911</v>
      </c>
      <c r="Q26" s="27">
        <f t="shared" si="2"/>
        <v>6.233497093151943</v>
      </c>
      <c r="R26" s="27">
        <f t="shared" si="2"/>
        <v>5.871334590032979</v>
      </c>
      <c r="S26" s="27">
        <f t="shared" si="2"/>
        <v>5.548151883003099</v>
      </c>
      <c r="T26" s="27">
        <f t="shared" si="2"/>
        <v>5.258153311195079</v>
      </c>
      <c r="U26" s="3">
        <f t="shared" si="2"/>
        <v>4.9965981108160165</v>
      </c>
    </row>
    <row r="27" spans="1:21" ht="12">
      <c r="A27" s="31">
        <v>50</v>
      </c>
      <c r="B27" s="4">
        <f t="shared" si="3"/>
        <v>39.19611753110508</v>
      </c>
      <c r="C27" s="4">
        <f t="shared" si="3"/>
        <v>31.423605893651903</v>
      </c>
      <c r="D27" s="4">
        <f t="shared" si="3"/>
        <v>25.7297640070082</v>
      </c>
      <c r="E27" s="4">
        <f t="shared" si="3"/>
        <v>21.482184616669016</v>
      </c>
      <c r="F27" s="5">
        <f t="shared" si="2"/>
        <v>18.255925460552387</v>
      </c>
      <c r="G27" s="4">
        <f t="shared" si="2"/>
        <v>15.761860636388489</v>
      </c>
      <c r="H27" s="4">
        <f t="shared" si="2"/>
        <v>13.800746294033974</v>
      </c>
      <c r="I27" s="4">
        <f t="shared" si="2"/>
        <v>12.23348464306054</v>
      </c>
      <c r="J27" s="4">
        <f t="shared" si="2"/>
        <v>10.961682901297477</v>
      </c>
      <c r="K27" s="5">
        <f t="shared" si="2"/>
        <v>9.914814487204994</v>
      </c>
      <c r="L27" s="4">
        <f t="shared" si="2"/>
        <v>9.041653177680807</v>
      </c>
      <c r="M27" s="4">
        <f t="shared" si="2"/>
        <v>8.304498488385498</v>
      </c>
      <c r="N27" s="4">
        <f t="shared" si="2"/>
        <v>7.675241584942046</v>
      </c>
      <c r="O27" s="4">
        <f t="shared" si="2"/>
        <v>7.132656456427651</v>
      </c>
      <c r="P27" s="5">
        <f t="shared" si="2"/>
        <v>6.6605146610504615</v>
      </c>
      <c r="Q27" s="4">
        <f t="shared" si="2"/>
        <v>6.246259061608335</v>
      </c>
      <c r="R27" s="4">
        <f t="shared" si="2"/>
        <v>5.880060712236459</v>
      </c>
      <c r="S27" s="4">
        <f t="shared" si="2"/>
        <v>5.554140976806118</v>
      </c>
      <c r="T27" s="4">
        <f t="shared" si="2"/>
        <v>5.262279077979633</v>
      </c>
      <c r="U27" s="5">
        <f t="shared" si="2"/>
        <v>4.999450575904413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and Future Value Tables</dc:title>
  <dc:subject/>
  <dc:creator>Phillip Daves</dc:creator>
  <cp:keywords/>
  <dc:description/>
  <cp:lastModifiedBy>David A. Fleming</cp:lastModifiedBy>
  <cp:lastPrinted>2001-12-13T15:03:31Z</cp:lastPrinted>
  <dcterms:created xsi:type="dcterms:W3CDTF">1997-12-15T19:46:17Z</dcterms:created>
  <dcterms:modified xsi:type="dcterms:W3CDTF">2019-09-07T16:47:05Z</dcterms:modified>
  <cp:category/>
  <cp:version/>
  <cp:contentType/>
  <cp:contentStatus/>
</cp:coreProperties>
</file>